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631ED2D8-A505-42D4-B272-D55346DD60AE}" xr6:coauthVersionLast="47" xr6:coauthVersionMax="47" xr10:uidLastSave="{00000000-0000-0000-0000-000000000000}"/>
  <bookViews>
    <workbookView xWindow="2304" yWindow="2304" windowWidth="17280" windowHeight="8964" activeTab="2" xr2:uid="{904A679C-22D6-4FF4-B34E-F6EE01629656}"/>
  </bookViews>
  <sheets>
    <sheet name="KATEGORIJA 1" sheetId="1" r:id="rId1"/>
    <sheet name="KATEGORIJA 2 " sheetId="3" r:id="rId2"/>
    <sheet name="KATEGORIJA 2 MINISTARSTVO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6" i="1" l="1"/>
  <c r="D80" i="1"/>
  <c r="D163" i="1"/>
  <c r="D127" i="1"/>
  <c r="D91" i="1"/>
  <c r="D100" i="1"/>
  <c r="D53" i="1"/>
  <c r="D46" i="1"/>
  <c r="D63" i="1"/>
  <c r="D70" i="1"/>
  <c r="D48" i="1"/>
  <c r="D148" i="1"/>
  <c r="D131" i="1"/>
  <c r="D120" i="1"/>
  <c r="D37" i="1"/>
  <c r="D157" i="1"/>
  <c r="D43" i="1"/>
  <c r="D10" i="1"/>
  <c r="D88" i="1"/>
  <c r="D26" i="1"/>
  <c r="D104" i="1"/>
  <c r="D8" i="1"/>
  <c r="D145" i="1"/>
  <c r="D106" i="1"/>
  <c r="D83" i="1"/>
  <c r="D72" i="1"/>
  <c r="D137" i="1"/>
  <c r="D60" i="1"/>
  <c r="D30" i="1"/>
  <c r="D57" i="1"/>
  <c r="D35" i="1"/>
  <c r="D139" i="1"/>
  <c r="D85" i="1"/>
  <c r="D55" i="1"/>
  <c r="D141" i="1"/>
  <c r="A15" i="3"/>
  <c r="D50" i="1"/>
  <c r="D74" i="1"/>
  <c r="D135" i="1"/>
  <c r="D67" i="1" l="1"/>
  <c r="D93" i="1"/>
  <c r="D159" i="1"/>
  <c r="D133" i="1"/>
  <c r="D122" i="1"/>
  <c r="D114" i="1"/>
  <c r="D76" i="1"/>
  <c r="D102" i="1"/>
  <c r="A11" i="2" l="1"/>
  <c r="D164" i="1"/>
</calcChain>
</file>

<file path=xl/sharedStrings.xml><?xml version="1.0" encoding="utf-8"?>
<sst xmlns="http://schemas.openxmlformats.org/spreadsheetml/2006/main" count="283" uniqueCount="148">
  <si>
    <t>NAZIV ISPLATITELJA: KOPRIVNIČKO-KRIŽEVAČKA ŽUPANIJA</t>
  </si>
  <si>
    <t>PRORAČUNSKI KORISNIK: OSNOVNA ŠKOLA "GRIGOR VITEZ" SVETI IVAN ŽABNO</t>
  </si>
  <si>
    <t>NAZIV PRIMATELJA</t>
  </si>
  <si>
    <t>OIB PRIMATELJA</t>
  </si>
  <si>
    <t>SJEDIŠTE PRIMATELJA</t>
  </si>
  <si>
    <t>NAČIN OBJAVE ISPLAĆENOG IZNOSA</t>
  </si>
  <si>
    <t>VRSTA RASHODA I IZDATAKA</t>
  </si>
  <si>
    <t>OBVEZNIK-ISPLATITELJ: MINISTARSTVO ZNANOSTI I OBRAZOVANJA</t>
  </si>
  <si>
    <t>Način objave isplaćenog iznosa</t>
  </si>
  <si>
    <t>Vrsta rashoda i izdataka</t>
  </si>
  <si>
    <t>3111 bruto plaće za redovan rad</t>
  </si>
  <si>
    <t>3132 doprinosi na bruto</t>
  </si>
  <si>
    <t>3212 naknade za prijevoz, rad na terenu i odvojeni život</t>
  </si>
  <si>
    <t>OBVEZNIK-ISPLATITELJ: KOPRIVNIČKO-KRIŽEVAČKA ŽUPANIJA</t>
  </si>
  <si>
    <t>3211 službena putovanja</t>
  </si>
  <si>
    <t>3214 ostale naknade troškova zaposlenima</t>
  </si>
  <si>
    <t>3121 ostali rashodi za zaposlene</t>
  </si>
  <si>
    <t>3237 intelektualne i osobne usluge</t>
  </si>
  <si>
    <t xml:space="preserve"> </t>
  </si>
  <si>
    <t>VELIKA GORICA</t>
  </si>
  <si>
    <t>3221 uredski materijal i ostali materijalni rashodi</t>
  </si>
  <si>
    <t xml:space="preserve">KTC D.D. </t>
  </si>
  <si>
    <t>Ukupno KTC D.D.</t>
  </si>
  <si>
    <t>KRIŽEVCI</t>
  </si>
  <si>
    <t>ZAGREB</t>
  </si>
  <si>
    <t>3222 materijal i sirovine</t>
  </si>
  <si>
    <t xml:space="preserve">MLINČEK </t>
  </si>
  <si>
    <t>Ukupno MLINČEK</t>
  </si>
  <si>
    <t>VINDIJA D.D.</t>
  </si>
  <si>
    <t>Ukupno VINDIJA D.D.</t>
  </si>
  <si>
    <t>VARAŽDIN</t>
  </si>
  <si>
    <t>3223 energija</t>
  </si>
  <si>
    <t>KUKULJANOVO</t>
  </si>
  <si>
    <t>3224 materijal i dijelovi za tekuće i investicijsko održavanje</t>
  </si>
  <si>
    <t xml:space="preserve">TUTEK USLUGE </t>
  </si>
  <si>
    <t>Ukupno TUTEK USLUGE</t>
  </si>
  <si>
    <t>SVETI IVAN ŽABNO</t>
  </si>
  <si>
    <t>3231 usluge telefona,pošte i prijevoza</t>
  </si>
  <si>
    <t>HP-HRVATSKA POŠTA D.D. ZAGREB</t>
  </si>
  <si>
    <t xml:space="preserve">Ukupno HP-HRVATSKA POŠTA D.D. ZAGREB </t>
  </si>
  <si>
    <t>INSTRUKTAŽNI CENTAR D.O.O.</t>
  </si>
  <si>
    <t>Ukupno INSTRUKTAŽNI CENTAR D.O.O.</t>
  </si>
  <si>
    <t>3232 usluge tekućeg i investicijskog održavanja</t>
  </si>
  <si>
    <t>FINA GOTOVINSKI SERVISI</t>
  </si>
  <si>
    <t>Ukupno FINA GOTOVINSKI SERVISI</t>
  </si>
  <si>
    <t>ŽIVA VODA</t>
  </si>
  <si>
    <t>Ukupno ŽIVA VODA</t>
  </si>
  <si>
    <t>3234 komunalne usluge</t>
  </si>
  <si>
    <t>KOMUNALNO PODUZEĆE KRIŽEVCI D.O.O.</t>
  </si>
  <si>
    <t>Ukupno KOMUNALNO PODUZEĆE KRIŽEVCI D.O.O.</t>
  </si>
  <si>
    <t>IMAGE ENTER D.O.O.</t>
  </si>
  <si>
    <t>BJELOVAR</t>
  </si>
  <si>
    <t>3235 zakupnine i najamnine</t>
  </si>
  <si>
    <t>ZAVOD ZA JAVNO ZDRAVSTVO KKŽ</t>
  </si>
  <si>
    <t>Ukupno IMAGE ENTER D.O.O.</t>
  </si>
  <si>
    <t>Ukupno ZAVO ZA JAVNO ZDRAVSTVO KKŽ</t>
  </si>
  <si>
    <t>KOPRIVNICA</t>
  </si>
  <si>
    <t>3236 zdravstvene i veterinarske usluge</t>
  </si>
  <si>
    <t>ĐURĐEVAC</t>
  </si>
  <si>
    <t>COMPUTER SERVICE</t>
  </si>
  <si>
    <t>Ukupno COMPUTER SERVICE</t>
  </si>
  <si>
    <t>3238 računalne usluge</t>
  </si>
  <si>
    <t>ZAVOD ZA INFORMATIKU OSIJEK</t>
  </si>
  <si>
    <t>OSIJEK</t>
  </si>
  <si>
    <t>FINA</t>
  </si>
  <si>
    <t>Ukupno FINA</t>
  </si>
  <si>
    <t>ZAGREBAČKE PEKARNE KLARA</t>
  </si>
  <si>
    <t>Ukupno ZAGREBAČKE PEKARNE KLARA</t>
  </si>
  <si>
    <t>TAPESS D.O.O.</t>
  </si>
  <si>
    <t>Ukupno TAPESS</t>
  </si>
  <si>
    <t>NJEGOVAC OBRT</t>
  </si>
  <si>
    <t>ŠKRINJARI</t>
  </si>
  <si>
    <t>Ukupno NJEGOVAC OBRT</t>
  </si>
  <si>
    <t>UNIQA OSIGURANJE</t>
  </si>
  <si>
    <t>3292 premije osiguranja</t>
  </si>
  <si>
    <t>Ukupno UNIQA OSIGURANJE</t>
  </si>
  <si>
    <t>3299 ostali nespomenuti rashodi poslovanja</t>
  </si>
  <si>
    <t>PODRAVKA D.D.</t>
  </si>
  <si>
    <t>Ukupno PODRAVKA D.D.KOPRIVNICA</t>
  </si>
  <si>
    <t>PETROL D.O.O. ZAGREB</t>
  </si>
  <si>
    <t>Ukupno PETROL D.O.O. ZAGREB</t>
  </si>
  <si>
    <t>3231 usluge telefona, pošte i prijevoza</t>
  </si>
  <si>
    <t>ALCA ZAGREB D.O.O.</t>
  </si>
  <si>
    <t>Ukupno ALCA ZAGREB D.O.O.</t>
  </si>
  <si>
    <t>3431 usluge platnog prometa</t>
  </si>
  <si>
    <t>Ukupno MAKROMIKRO GRUPA D.O.O.</t>
  </si>
  <si>
    <t>MAKROMIKRO GRUPA D.O.O.</t>
  </si>
  <si>
    <t>Ukupno ZAVOD ZA INFORMATIKU OSIJEK</t>
  </si>
  <si>
    <t>ZAŠTITA JUKIĆ D.O.O.</t>
  </si>
  <si>
    <t>Ukupno ZAŠTITA JUKIĆ D.O.O.</t>
  </si>
  <si>
    <t>KUNOVEC BREG</t>
  </si>
  <si>
    <t>HEP OPSKRBA</t>
  </si>
  <si>
    <t>Ukupno HEP OPSKRBA</t>
  </si>
  <si>
    <t>MEĐIMURJE PLIN</t>
  </si>
  <si>
    <t>ČAKOVEC</t>
  </si>
  <si>
    <t>Ukupno MEĐIMURJE PLIN</t>
  </si>
  <si>
    <t>A1 HRVATSKA D.O.O.</t>
  </si>
  <si>
    <t>Ukupno A1 HRVATSKA D.O.O.</t>
  </si>
  <si>
    <t>3239 ostale nespomenute usluge</t>
  </si>
  <si>
    <t>POLJOCENTAR D.O.O.</t>
  </si>
  <si>
    <t>Ukupno POLJOCENTAR D.O.O.</t>
  </si>
  <si>
    <t>HEP ELEKTRA</t>
  </si>
  <si>
    <t>Ukupno HEP ELEKTRA</t>
  </si>
  <si>
    <t xml:space="preserve">HERCEGOVA TRGOVINA </t>
  </si>
  <si>
    <t>3225 sitni inventar</t>
  </si>
  <si>
    <t>Ukupno HERCEGOVA TRGOVINA</t>
  </si>
  <si>
    <t>KOPRIVNIČKE VODE-PODRUŽNICA KRIŽEVCI</t>
  </si>
  <si>
    <t>Ukupno KOPRIVNIČKE VODE</t>
  </si>
  <si>
    <t>O.M.SUPPORT</t>
  </si>
  <si>
    <t>Ukupno O.M.SUPPORT</t>
  </si>
  <si>
    <t>4227 uređaji,strojevi i oprema za ostale namjene</t>
  </si>
  <si>
    <t>MAT</t>
  </si>
  <si>
    <t>Ukupno MAT</t>
  </si>
  <si>
    <t>HRVATSKA ZAJEDNICA OŠ</t>
  </si>
  <si>
    <t>3294 članarine i norme</t>
  </si>
  <si>
    <t>Ukupno HRVATSKA ZAJEDNICA OŠ</t>
  </si>
  <si>
    <t xml:space="preserve">INA d.d. </t>
  </si>
  <si>
    <t>Ukupno INA D.D.</t>
  </si>
  <si>
    <t>VIDIK D.O.O.</t>
  </si>
  <si>
    <t>Ukupno VIDIK D.O.O.</t>
  </si>
  <si>
    <t>MIG</t>
  </si>
  <si>
    <t>Ukupno MIG BJELOVAR</t>
  </si>
  <si>
    <t>RADNIK PLIN</t>
  </si>
  <si>
    <t>Ukupno RADNIK PLIN</t>
  </si>
  <si>
    <t>JYSK</t>
  </si>
  <si>
    <t>Ukupno JYSK</t>
  </si>
  <si>
    <t>4223 oprema za održavanje i zaštitu</t>
  </si>
  <si>
    <t>Ukupno za OŽUJAK  2026.</t>
  </si>
  <si>
    <t>INFORMACIJA O TROŠENJU SREDSTAVA ZA MJESEC OŽUJAK 2026.</t>
  </si>
  <si>
    <t>Ukupno za OŽUJAK 2026.</t>
  </si>
  <si>
    <t>UKUPNO ZA OŽUJAK 2026.</t>
  </si>
  <si>
    <t>ROBIN PEKARA</t>
  </si>
  <si>
    <t>Ukupno ROBIN PEKARA</t>
  </si>
  <si>
    <t>HIMBO TOP</t>
  </si>
  <si>
    <t>ŽUKOVEC</t>
  </si>
  <si>
    <t>Ukupno HIMBO TOP</t>
  </si>
  <si>
    <t>ČAZMATRANS PROMET</t>
  </si>
  <si>
    <t>Ukupno ČAZMATRANS PROMET</t>
  </si>
  <si>
    <t>ČAZMA</t>
  </si>
  <si>
    <t>ING INSPEKT</t>
  </si>
  <si>
    <t>Ukupno ING INSPEKT</t>
  </si>
  <si>
    <t>MIG BJELOVAR</t>
  </si>
  <si>
    <t>STORIJA</t>
  </si>
  <si>
    <t>Ukupno STORIJA</t>
  </si>
  <si>
    <t>GLAZBARSKI OBRT ŽMEGAČ</t>
  </si>
  <si>
    <t>Ukupno GLAZBARSKI OBRT ŽMEGAČ</t>
  </si>
  <si>
    <t>OBRT MALI PRINC BJELOVAR</t>
  </si>
  <si>
    <t>Ukupno OBRT MALI PRINC BJELOVAR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</si>
</sst>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474747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3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3" fillId="0" borderId="0" xfId="0" applyFont="1"/>
    <xf numFmtId="4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1" fillId="2" borderId="1" xfId="0" applyFont="1" applyFill="1" applyBorder="1"/>
    <xf numFmtId="0" fontId="0" fillId="2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4" fontId="0" fillId="0" borderId="1" xfId="0" applyNumberFormat="1" applyBorder="1"/>
    <xf numFmtId="4" fontId="1" fillId="2" borderId="1" xfId="0" applyNumberFormat="1" applyFont="1" applyFill="1" applyBorder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3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4" fontId="0" fillId="4" borderId="1" xfId="0" applyNumberFormat="1" applyFill="1" applyBorder="1"/>
    <xf numFmtId="0" fontId="0" fillId="4" borderId="1" xfId="0" applyFill="1" applyBorder="1" applyAlignment="1">
      <alignment wrapText="1"/>
    </xf>
    <xf numFmtId="0" fontId="0" fillId="4" borderId="1" xfId="0" applyFill="1" applyBorder="1"/>
    <xf numFmtId="4" fontId="0" fillId="4" borderId="1" xfId="0" applyNumberFormat="1" applyFill="1" applyBorder="1" applyAlignment="1">
      <alignment horizontal="right"/>
    </xf>
    <xf numFmtId="0" fontId="0" fillId="0" borderId="1" xfId="0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7677B-4EEB-4D6F-82B4-B8D7312C2918}">
  <dimension ref="A1:K270"/>
  <sheetViews>
    <sheetView topLeftCell="A148" zoomScaleNormal="100" workbookViewId="0">
      <selection activeCell="I163" sqref="I163"/>
    </sheetView>
  </sheetViews>
  <sheetFormatPr defaultRowHeight="14.4" x14ac:dyDescent="0.3"/>
  <cols>
    <col min="1" max="1" width="33.33203125" customWidth="1"/>
    <col min="2" max="2" width="19.6640625" customWidth="1"/>
    <col min="3" max="3" width="21.6640625" customWidth="1"/>
    <col min="4" max="4" width="17.88671875" customWidth="1"/>
    <col min="5" max="5" width="17.6640625" customWidth="1"/>
  </cols>
  <sheetData>
    <row r="1" spans="1:8" ht="15.6" x14ac:dyDescent="0.3">
      <c r="A1" s="6" t="s">
        <v>0</v>
      </c>
      <c r="B1" s="6"/>
      <c r="C1" s="6"/>
      <c r="D1" s="6"/>
      <c r="E1" s="1"/>
      <c r="F1" s="1"/>
      <c r="G1" s="1"/>
      <c r="H1" s="1"/>
    </row>
    <row r="2" spans="1:8" ht="15.6" x14ac:dyDescent="0.3">
      <c r="A2" s="6" t="s">
        <v>1</v>
      </c>
      <c r="B2" s="6"/>
      <c r="C2" s="6"/>
      <c r="D2" s="6"/>
      <c r="E2" s="1"/>
      <c r="F2" s="1"/>
      <c r="G2" s="1"/>
      <c r="H2" s="1"/>
    </row>
    <row r="3" spans="1:8" ht="15.6" x14ac:dyDescent="0.3">
      <c r="A3" s="6"/>
      <c r="B3" s="6"/>
      <c r="C3" s="6"/>
      <c r="D3" s="6"/>
      <c r="E3" s="1"/>
      <c r="F3" s="1"/>
      <c r="G3" s="1"/>
      <c r="H3" s="1"/>
    </row>
    <row r="4" spans="1:8" ht="15.6" x14ac:dyDescent="0.3">
      <c r="A4" s="6" t="s">
        <v>128</v>
      </c>
      <c r="B4" s="6"/>
      <c r="C4" s="6"/>
      <c r="D4" s="6"/>
      <c r="E4" s="1"/>
      <c r="F4" s="1"/>
      <c r="G4" s="1"/>
      <c r="H4" s="1"/>
    </row>
    <row r="6" spans="1:8" ht="43.2" x14ac:dyDescent="0.3">
      <c r="A6" s="3" t="s">
        <v>2</v>
      </c>
      <c r="B6" s="4" t="s">
        <v>3</v>
      </c>
      <c r="C6" s="4" t="s">
        <v>4</v>
      </c>
      <c r="D6" s="5" t="s">
        <v>5</v>
      </c>
      <c r="E6" s="5" t="s">
        <v>6</v>
      </c>
      <c r="F6" s="2"/>
      <c r="G6" s="2"/>
    </row>
    <row r="7" spans="1:8" x14ac:dyDescent="0.3">
      <c r="A7" s="8" t="s">
        <v>91</v>
      </c>
      <c r="B7" s="24">
        <v>63073332379</v>
      </c>
      <c r="C7" s="8" t="s">
        <v>24</v>
      </c>
      <c r="D7" s="14">
        <v>1346.22</v>
      </c>
      <c r="E7" s="9" t="s">
        <v>31</v>
      </c>
    </row>
    <row r="8" spans="1:8" x14ac:dyDescent="0.3">
      <c r="A8" s="13" t="s">
        <v>92</v>
      </c>
      <c r="B8" s="10"/>
      <c r="C8" s="10"/>
      <c r="D8" s="15">
        <f>SUM(D7:D7)</f>
        <v>1346.22</v>
      </c>
      <c r="E8" s="12"/>
    </row>
    <row r="9" spans="1:8" ht="43.2" x14ac:dyDescent="0.3">
      <c r="A9" s="8" t="s">
        <v>86</v>
      </c>
      <c r="B9" s="24">
        <v>50467974870</v>
      </c>
      <c r="C9" s="8" t="s">
        <v>19</v>
      </c>
      <c r="D9" s="14">
        <v>220.43</v>
      </c>
      <c r="E9" s="9" t="s">
        <v>20</v>
      </c>
    </row>
    <row r="10" spans="1:8" ht="28.8" x14ac:dyDescent="0.3">
      <c r="A10" s="13" t="s">
        <v>85</v>
      </c>
      <c r="B10" s="11"/>
      <c r="C10" s="11"/>
      <c r="D10" s="15">
        <f>SUM(D9:D9)</f>
        <v>220.43</v>
      </c>
      <c r="E10" s="13"/>
    </row>
    <row r="11" spans="1:8" ht="28.8" x14ac:dyDescent="0.3">
      <c r="A11" s="8" t="s">
        <v>21</v>
      </c>
      <c r="B11" s="24">
        <v>95970838122</v>
      </c>
      <c r="C11" s="8" t="s">
        <v>23</v>
      </c>
      <c r="D11" s="14">
        <v>38.840000000000003</v>
      </c>
      <c r="E11" s="9" t="s">
        <v>25</v>
      </c>
    </row>
    <row r="12" spans="1:8" ht="28.8" x14ac:dyDescent="0.3">
      <c r="A12" s="8"/>
      <c r="B12" s="8"/>
      <c r="C12" s="8"/>
      <c r="D12" s="14">
        <v>243.13</v>
      </c>
      <c r="E12" s="9" t="s">
        <v>25</v>
      </c>
    </row>
    <row r="13" spans="1:8" ht="28.8" x14ac:dyDescent="0.3">
      <c r="A13" s="8"/>
      <c r="B13" s="8"/>
      <c r="C13" s="8"/>
      <c r="D13" s="14">
        <v>920.25</v>
      </c>
      <c r="E13" s="9" t="s">
        <v>25</v>
      </c>
    </row>
    <row r="14" spans="1:8" ht="28.8" x14ac:dyDescent="0.3">
      <c r="A14" s="8"/>
      <c r="B14" s="8"/>
      <c r="C14" s="8"/>
      <c r="D14" s="14">
        <v>53.98</v>
      </c>
      <c r="E14" s="9" t="s">
        <v>25</v>
      </c>
    </row>
    <row r="15" spans="1:8" ht="28.8" x14ac:dyDescent="0.3">
      <c r="A15" s="8"/>
      <c r="B15" s="8"/>
      <c r="C15" s="8"/>
      <c r="D15" s="14">
        <v>6.25</v>
      </c>
      <c r="E15" s="9" t="s">
        <v>25</v>
      </c>
    </row>
    <row r="16" spans="1:8" ht="28.8" x14ac:dyDescent="0.3">
      <c r="A16" s="8"/>
      <c r="B16" s="8"/>
      <c r="C16" s="8"/>
      <c r="D16" s="14">
        <v>1295.2</v>
      </c>
      <c r="E16" s="9" t="s">
        <v>25</v>
      </c>
    </row>
    <row r="17" spans="1:5" ht="28.8" x14ac:dyDescent="0.3">
      <c r="A17" s="8"/>
      <c r="B17" s="8"/>
      <c r="C17" s="8"/>
      <c r="D17" s="14">
        <v>277.61</v>
      </c>
      <c r="E17" s="9" t="s">
        <v>25</v>
      </c>
    </row>
    <row r="18" spans="1:5" ht="28.8" x14ac:dyDescent="0.3">
      <c r="A18" s="8"/>
      <c r="B18" s="8"/>
      <c r="C18" s="8"/>
      <c r="D18" s="14">
        <v>50.68</v>
      </c>
      <c r="E18" s="9" t="s">
        <v>25</v>
      </c>
    </row>
    <row r="19" spans="1:5" ht="28.8" x14ac:dyDescent="0.3">
      <c r="A19" s="8"/>
      <c r="B19" s="8"/>
      <c r="C19" s="8"/>
      <c r="D19" s="14">
        <v>34.200000000000003</v>
      </c>
      <c r="E19" s="9" t="s">
        <v>25</v>
      </c>
    </row>
    <row r="20" spans="1:5" ht="28.8" x14ac:dyDescent="0.3">
      <c r="A20" s="8"/>
      <c r="B20" s="8"/>
      <c r="C20" s="8"/>
      <c r="D20" s="14">
        <v>296.82</v>
      </c>
      <c r="E20" s="9" t="s">
        <v>25</v>
      </c>
    </row>
    <row r="21" spans="1:5" ht="28.8" x14ac:dyDescent="0.3">
      <c r="A21" s="8"/>
      <c r="B21" s="8"/>
      <c r="C21" s="8"/>
      <c r="D21" s="14">
        <v>1140.0899999999999</v>
      </c>
      <c r="E21" s="9" t="s">
        <v>25</v>
      </c>
    </row>
    <row r="22" spans="1:5" ht="28.8" x14ac:dyDescent="0.3">
      <c r="A22" s="8"/>
      <c r="B22" s="8"/>
      <c r="C22" s="8"/>
      <c r="D22" s="14">
        <v>40.5</v>
      </c>
      <c r="E22" s="9" t="s">
        <v>25</v>
      </c>
    </row>
    <row r="23" spans="1:5" ht="28.8" x14ac:dyDescent="0.3">
      <c r="A23" s="8"/>
      <c r="B23" s="8"/>
      <c r="C23" s="8"/>
      <c r="D23" s="14">
        <v>5.51</v>
      </c>
      <c r="E23" s="9" t="s">
        <v>25</v>
      </c>
    </row>
    <row r="24" spans="1:5" ht="28.8" x14ac:dyDescent="0.3">
      <c r="A24" s="8"/>
      <c r="B24" s="8"/>
      <c r="C24" s="8"/>
      <c r="D24" s="14">
        <v>1215.22</v>
      </c>
      <c r="E24" s="9" t="s">
        <v>25</v>
      </c>
    </row>
    <row r="25" spans="1:5" ht="28.8" x14ac:dyDescent="0.3">
      <c r="A25" s="8"/>
      <c r="B25" s="8"/>
      <c r="C25" s="8"/>
      <c r="D25" s="14">
        <v>309.27</v>
      </c>
      <c r="E25" s="9" t="s">
        <v>25</v>
      </c>
    </row>
    <row r="26" spans="1:5" x14ac:dyDescent="0.3">
      <c r="A26" s="11" t="s">
        <v>22</v>
      </c>
      <c r="B26" s="11"/>
      <c r="C26" s="11"/>
      <c r="D26" s="15">
        <f>SUM(D11:D25)</f>
        <v>5927.5500000000011</v>
      </c>
      <c r="E26" s="13"/>
    </row>
    <row r="27" spans="1:5" x14ac:dyDescent="0.3">
      <c r="A27" s="8" t="s">
        <v>93</v>
      </c>
      <c r="B27" s="24">
        <v>29035933600</v>
      </c>
      <c r="C27" s="8" t="s">
        <v>94</v>
      </c>
      <c r="D27" s="14">
        <v>0</v>
      </c>
      <c r="E27" s="9" t="s">
        <v>31</v>
      </c>
    </row>
    <row r="28" spans="1:5" x14ac:dyDescent="0.3">
      <c r="A28" s="8"/>
      <c r="B28" s="24"/>
      <c r="C28" s="8"/>
      <c r="D28" s="14">
        <v>0</v>
      </c>
      <c r="E28" s="9" t="s">
        <v>31</v>
      </c>
    </row>
    <row r="29" spans="1:5" x14ac:dyDescent="0.3">
      <c r="A29" s="8"/>
      <c r="B29" s="24"/>
      <c r="C29" s="8"/>
      <c r="D29" s="14">
        <v>0</v>
      </c>
      <c r="E29" s="9" t="s">
        <v>31</v>
      </c>
    </row>
    <row r="30" spans="1:5" x14ac:dyDescent="0.3">
      <c r="A30" s="13" t="s">
        <v>95</v>
      </c>
      <c r="B30" s="11"/>
      <c r="C30" s="11"/>
      <c r="D30" s="15">
        <f>SUM(D27:D29)</f>
        <v>0</v>
      </c>
      <c r="E30" s="13"/>
    </row>
    <row r="31" spans="1:5" ht="28.8" x14ac:dyDescent="0.3">
      <c r="A31" s="8" t="s">
        <v>26</v>
      </c>
      <c r="B31" s="24">
        <v>56210432816</v>
      </c>
      <c r="C31" s="8" t="s">
        <v>23</v>
      </c>
      <c r="D31" s="14">
        <v>489.29</v>
      </c>
      <c r="E31" s="9" t="s">
        <v>25</v>
      </c>
    </row>
    <row r="32" spans="1:5" ht="28.8" x14ac:dyDescent="0.3">
      <c r="A32" s="8"/>
      <c r="B32" s="24"/>
      <c r="C32" s="8"/>
      <c r="D32" s="14">
        <v>109.03</v>
      </c>
      <c r="E32" s="9" t="s">
        <v>25</v>
      </c>
    </row>
    <row r="33" spans="1:5" ht="28.8" x14ac:dyDescent="0.3">
      <c r="A33" s="8"/>
      <c r="B33" s="24"/>
      <c r="C33" s="8"/>
      <c r="D33" s="14">
        <v>227.54</v>
      </c>
      <c r="E33" s="9" t="s">
        <v>25</v>
      </c>
    </row>
    <row r="34" spans="1:5" ht="28.8" x14ac:dyDescent="0.3">
      <c r="A34" s="8"/>
      <c r="B34" s="24"/>
      <c r="C34" s="8"/>
      <c r="D34" s="14">
        <v>53.13</v>
      </c>
      <c r="E34" s="9" t="s">
        <v>25</v>
      </c>
    </row>
    <row r="35" spans="1:5" x14ac:dyDescent="0.3">
      <c r="A35" s="11" t="s">
        <v>27</v>
      </c>
      <c r="B35" s="11"/>
      <c r="C35" s="11"/>
      <c r="D35" s="15">
        <f>SUM(D31:D34)</f>
        <v>878.99</v>
      </c>
      <c r="E35" s="13"/>
    </row>
    <row r="36" spans="1:5" ht="43.2" x14ac:dyDescent="0.3">
      <c r="A36" s="8" t="s">
        <v>144</v>
      </c>
      <c r="B36" s="28">
        <v>21532479840</v>
      </c>
      <c r="C36" s="8" t="s">
        <v>30</v>
      </c>
      <c r="D36" s="14">
        <v>2699.71</v>
      </c>
      <c r="E36" s="9" t="s">
        <v>98</v>
      </c>
    </row>
    <row r="37" spans="1:5" x14ac:dyDescent="0.3">
      <c r="A37" s="11" t="s">
        <v>145</v>
      </c>
      <c r="B37" s="11"/>
      <c r="C37" s="11"/>
      <c r="D37" s="15">
        <f>SUM(D36:D36)</f>
        <v>2699.71</v>
      </c>
      <c r="E37" s="13"/>
    </row>
    <row r="38" spans="1:5" ht="43.2" x14ac:dyDescent="0.3">
      <c r="A38" s="8" t="s">
        <v>82</v>
      </c>
      <c r="B38" s="24">
        <v>58353015102</v>
      </c>
      <c r="C38" s="8" t="s">
        <v>24</v>
      </c>
      <c r="D38" s="14">
        <v>232.91</v>
      </c>
      <c r="E38" s="9" t="s">
        <v>20</v>
      </c>
    </row>
    <row r="39" spans="1:5" ht="43.2" x14ac:dyDescent="0.3">
      <c r="A39" s="8"/>
      <c r="B39" s="24"/>
      <c r="C39" s="8"/>
      <c r="D39" s="14">
        <v>0</v>
      </c>
      <c r="E39" s="9" t="s">
        <v>20</v>
      </c>
    </row>
    <row r="40" spans="1:5" ht="43.2" x14ac:dyDescent="0.3">
      <c r="A40" s="8"/>
      <c r="B40" s="24"/>
      <c r="C40" s="8"/>
      <c r="D40" s="14">
        <v>0</v>
      </c>
      <c r="E40" s="9" t="s">
        <v>20</v>
      </c>
    </row>
    <row r="41" spans="1:5" ht="43.2" x14ac:dyDescent="0.3">
      <c r="A41" s="8"/>
      <c r="B41" s="24"/>
      <c r="C41" s="8"/>
      <c r="D41" s="14">
        <v>0</v>
      </c>
      <c r="E41" s="9" t="s">
        <v>20</v>
      </c>
    </row>
    <row r="42" spans="1:5" ht="43.2" x14ac:dyDescent="0.3">
      <c r="A42" s="8"/>
      <c r="B42" s="24"/>
      <c r="C42" s="8"/>
      <c r="D42" s="14">
        <v>0</v>
      </c>
      <c r="E42" s="9" t="s">
        <v>20</v>
      </c>
    </row>
    <row r="43" spans="1:5" x14ac:dyDescent="0.3">
      <c r="A43" s="13" t="s">
        <v>83</v>
      </c>
      <c r="B43" s="11"/>
      <c r="C43" s="11"/>
      <c r="D43" s="15">
        <f>SUM(D38:D42)</f>
        <v>232.91</v>
      </c>
      <c r="E43" s="13"/>
    </row>
    <row r="44" spans="1:5" x14ac:dyDescent="0.3">
      <c r="A44" s="8" t="s">
        <v>116</v>
      </c>
      <c r="B44" s="24">
        <v>27759560625</v>
      </c>
      <c r="C44" s="8" t="s">
        <v>24</v>
      </c>
      <c r="D44" s="14">
        <v>1366.18</v>
      </c>
      <c r="E44" s="9" t="s">
        <v>31</v>
      </c>
    </row>
    <row r="45" spans="1:5" x14ac:dyDescent="0.3">
      <c r="A45" s="8"/>
      <c r="B45" s="28"/>
      <c r="C45" s="8"/>
      <c r="D45" s="14">
        <v>1776.03</v>
      </c>
      <c r="E45" s="9" t="s">
        <v>31</v>
      </c>
    </row>
    <row r="46" spans="1:5" x14ac:dyDescent="0.3">
      <c r="A46" s="13" t="s">
        <v>117</v>
      </c>
      <c r="B46" s="11"/>
      <c r="C46" s="11"/>
      <c r="D46" s="15">
        <f>SUM(D44:D45)</f>
        <v>3142.21</v>
      </c>
      <c r="E46" s="13"/>
    </row>
    <row r="47" spans="1:5" ht="43.2" x14ac:dyDescent="0.3">
      <c r="A47" s="9" t="s">
        <v>146</v>
      </c>
      <c r="B47" s="28">
        <v>19745326364</v>
      </c>
      <c r="C47" s="8" t="s">
        <v>51</v>
      </c>
      <c r="D47" s="14">
        <v>1188</v>
      </c>
      <c r="E47" s="9" t="s">
        <v>76</v>
      </c>
    </row>
    <row r="48" spans="1:5" x14ac:dyDescent="0.3">
      <c r="A48" s="13" t="s">
        <v>147</v>
      </c>
      <c r="B48" s="11"/>
      <c r="C48" s="11"/>
      <c r="D48" s="15">
        <f>SUM(D47:D47)</f>
        <v>1188</v>
      </c>
      <c r="E48" s="13"/>
    </row>
    <row r="49" spans="1:11" ht="57.6" x14ac:dyDescent="0.3">
      <c r="A49" s="9" t="s">
        <v>118</v>
      </c>
      <c r="B49" s="28">
        <v>63869637255</v>
      </c>
      <c r="C49" s="8" t="s">
        <v>51</v>
      </c>
      <c r="D49" s="14">
        <v>123.75</v>
      </c>
      <c r="E49" s="9" t="s">
        <v>33</v>
      </c>
    </row>
    <row r="50" spans="1:11" x14ac:dyDescent="0.3">
      <c r="A50" s="13" t="s">
        <v>119</v>
      </c>
      <c r="B50" s="11"/>
      <c r="C50" s="11"/>
      <c r="D50" s="15">
        <f>SUM(D49)</f>
        <v>123.75</v>
      </c>
      <c r="E50" s="13"/>
    </row>
    <row r="51" spans="1:11" ht="43.2" x14ac:dyDescent="0.3">
      <c r="A51" s="8" t="s">
        <v>120</v>
      </c>
      <c r="B51" s="24">
        <v>80769135230</v>
      </c>
      <c r="C51" s="8" t="s">
        <v>51</v>
      </c>
      <c r="D51" s="14">
        <v>0</v>
      </c>
      <c r="E51" s="9" t="s">
        <v>42</v>
      </c>
    </row>
    <row r="52" spans="1:11" ht="43.2" x14ac:dyDescent="0.3">
      <c r="A52" s="8"/>
      <c r="B52" s="28"/>
      <c r="C52" s="8"/>
      <c r="D52" s="14">
        <v>0</v>
      </c>
      <c r="E52" s="9" t="s">
        <v>42</v>
      </c>
    </row>
    <row r="53" spans="1:11" x14ac:dyDescent="0.3">
      <c r="A53" s="13" t="s">
        <v>121</v>
      </c>
      <c r="B53" s="11"/>
      <c r="C53" s="11"/>
      <c r="D53" s="15">
        <f>SUM(D51:D52)</f>
        <v>0</v>
      </c>
      <c r="E53" s="13"/>
    </row>
    <row r="54" spans="1:11" ht="43.2" x14ac:dyDescent="0.3">
      <c r="A54" s="8" t="s">
        <v>122</v>
      </c>
      <c r="B54" s="28">
        <v>20495179096</v>
      </c>
      <c r="C54" s="8" t="s">
        <v>23</v>
      </c>
      <c r="D54" s="14">
        <v>0</v>
      </c>
      <c r="E54" s="9" t="s">
        <v>42</v>
      </c>
    </row>
    <row r="55" spans="1:11" x14ac:dyDescent="0.3">
      <c r="A55" s="11" t="s">
        <v>123</v>
      </c>
      <c r="B55" s="11"/>
      <c r="C55" s="11"/>
      <c r="D55" s="15">
        <f>SUM(D54:D54)</f>
        <v>0</v>
      </c>
      <c r="E55" s="13"/>
    </row>
    <row r="56" spans="1:11" ht="43.2" x14ac:dyDescent="0.3">
      <c r="A56" s="9" t="s">
        <v>124</v>
      </c>
      <c r="B56" s="28">
        <v>64729046835</v>
      </c>
      <c r="C56" s="8" t="s">
        <v>24</v>
      </c>
      <c r="D56" s="14">
        <v>0</v>
      </c>
      <c r="E56" s="9" t="s">
        <v>76</v>
      </c>
      <c r="K56" s="28"/>
    </row>
    <row r="57" spans="1:11" x14ac:dyDescent="0.3">
      <c r="A57" s="13" t="s">
        <v>125</v>
      </c>
      <c r="B57" s="10"/>
      <c r="C57" s="10"/>
      <c r="D57" s="15">
        <f>SUM(D56:D56)</f>
        <v>0</v>
      </c>
      <c r="E57" s="12"/>
    </row>
    <row r="58" spans="1:11" ht="43.2" x14ac:dyDescent="0.3">
      <c r="A58" s="8" t="s">
        <v>96</v>
      </c>
      <c r="B58" s="24">
        <v>29524210204</v>
      </c>
      <c r="C58" s="8" t="s">
        <v>24</v>
      </c>
      <c r="D58" s="14">
        <v>119.65</v>
      </c>
      <c r="E58" s="9" t="s">
        <v>37</v>
      </c>
    </row>
    <row r="59" spans="1:11" ht="43.2" x14ac:dyDescent="0.3">
      <c r="A59" s="8"/>
      <c r="B59" s="24"/>
      <c r="C59" s="8"/>
      <c r="D59" s="14">
        <v>33.75</v>
      </c>
      <c r="E59" s="9" t="s">
        <v>37</v>
      </c>
    </row>
    <row r="60" spans="1:11" x14ac:dyDescent="0.3">
      <c r="A60" s="13" t="s">
        <v>97</v>
      </c>
      <c r="B60" s="11"/>
      <c r="C60" s="11"/>
      <c r="D60" s="15">
        <f>SUM(D58:D59)</f>
        <v>153.4</v>
      </c>
      <c r="E60" s="13"/>
    </row>
    <row r="61" spans="1:11" ht="43.2" x14ac:dyDescent="0.3">
      <c r="A61" s="22" t="s">
        <v>111</v>
      </c>
      <c r="B61" s="24">
        <v>96946541215</v>
      </c>
      <c r="C61" s="22" t="s">
        <v>24</v>
      </c>
      <c r="D61" s="20">
        <v>48</v>
      </c>
      <c r="E61" s="21" t="s">
        <v>98</v>
      </c>
    </row>
    <row r="62" spans="1:11" ht="43.2" x14ac:dyDescent="0.3">
      <c r="A62" s="22"/>
      <c r="B62" s="28"/>
      <c r="C62" s="22"/>
      <c r="D62" s="20"/>
      <c r="E62" s="21" t="s">
        <v>98</v>
      </c>
    </row>
    <row r="63" spans="1:11" x14ac:dyDescent="0.3">
      <c r="A63" s="11" t="s">
        <v>112</v>
      </c>
      <c r="B63" s="11"/>
      <c r="C63" s="11"/>
      <c r="D63" s="15">
        <f>SUM(D61:D62)</f>
        <v>48</v>
      </c>
      <c r="E63" s="13"/>
    </row>
    <row r="64" spans="1:11" ht="28.8" x14ac:dyDescent="0.3">
      <c r="A64" s="8" t="s">
        <v>28</v>
      </c>
      <c r="B64" s="24">
        <v>44138062462</v>
      </c>
      <c r="C64" s="8" t="s">
        <v>30</v>
      </c>
      <c r="D64" s="14">
        <v>435.28</v>
      </c>
      <c r="E64" s="9" t="s">
        <v>25</v>
      </c>
    </row>
    <row r="65" spans="1:5" ht="28.8" x14ac:dyDescent="0.3">
      <c r="A65" s="8"/>
      <c r="B65" s="24"/>
      <c r="C65" s="8"/>
      <c r="D65" s="14">
        <v>396</v>
      </c>
      <c r="E65" s="9" t="s">
        <v>25</v>
      </c>
    </row>
    <row r="66" spans="1:5" ht="28.8" x14ac:dyDescent="0.3">
      <c r="A66" s="8"/>
      <c r="B66" s="24"/>
      <c r="C66" s="8"/>
      <c r="D66" s="14">
        <v>97.26</v>
      </c>
      <c r="E66" s="9" t="s">
        <v>25</v>
      </c>
    </row>
    <row r="67" spans="1:5" x14ac:dyDescent="0.3">
      <c r="A67" s="11" t="s">
        <v>29</v>
      </c>
      <c r="B67" s="11"/>
      <c r="C67" s="11"/>
      <c r="D67" s="15">
        <f>SUM(D64:D66)</f>
        <v>928.54</v>
      </c>
      <c r="E67" s="13"/>
    </row>
    <row r="68" spans="1:5" ht="28.8" x14ac:dyDescent="0.3">
      <c r="A68" s="22" t="s">
        <v>142</v>
      </c>
      <c r="B68" s="28">
        <v>75982059725</v>
      </c>
      <c r="C68" s="22" t="s">
        <v>23</v>
      </c>
      <c r="D68" s="20">
        <v>250</v>
      </c>
      <c r="E68" s="21" t="s">
        <v>61</v>
      </c>
    </row>
    <row r="69" spans="1:5" ht="57.6" x14ac:dyDescent="0.3">
      <c r="A69" s="22"/>
      <c r="B69" s="28"/>
      <c r="C69" s="22"/>
      <c r="D69" s="20">
        <v>0</v>
      </c>
      <c r="E69" s="21" t="s">
        <v>110</v>
      </c>
    </row>
    <row r="70" spans="1:5" x14ac:dyDescent="0.3">
      <c r="A70" s="11" t="s">
        <v>143</v>
      </c>
      <c r="B70" s="11"/>
      <c r="C70" s="11"/>
      <c r="D70" s="15">
        <f>SUM(D68:D69)</f>
        <v>250</v>
      </c>
      <c r="E70" s="13"/>
    </row>
    <row r="71" spans="1:5" ht="28.8" x14ac:dyDescent="0.3">
      <c r="A71" s="8" t="s">
        <v>113</v>
      </c>
      <c r="B71" s="28">
        <v>78661516143</v>
      </c>
      <c r="C71" s="8" t="s">
        <v>24</v>
      </c>
      <c r="D71" s="14">
        <v>0</v>
      </c>
      <c r="E71" s="9" t="s">
        <v>114</v>
      </c>
    </row>
    <row r="72" spans="1:5" x14ac:dyDescent="0.3">
      <c r="A72" s="13" t="s">
        <v>115</v>
      </c>
      <c r="B72" s="11"/>
      <c r="C72" s="11"/>
      <c r="D72" s="15">
        <f>SUM(D71:D71)</f>
        <v>0</v>
      </c>
      <c r="E72" s="13"/>
    </row>
    <row r="73" spans="1:5" ht="43.2" x14ac:dyDescent="0.3">
      <c r="A73" s="9" t="s">
        <v>141</v>
      </c>
      <c r="B73" s="28">
        <v>80769135230</v>
      </c>
      <c r="C73" s="8" t="s">
        <v>51</v>
      </c>
      <c r="D73" s="14">
        <v>250</v>
      </c>
      <c r="E73" s="9" t="s">
        <v>42</v>
      </c>
    </row>
    <row r="74" spans="1:5" x14ac:dyDescent="0.3">
      <c r="A74" s="11" t="s">
        <v>121</v>
      </c>
      <c r="B74" s="11"/>
      <c r="C74" s="11"/>
      <c r="D74" s="15">
        <f>SUM(D73:D73)</f>
        <v>250</v>
      </c>
      <c r="E74" s="13"/>
    </row>
    <row r="75" spans="1:5" ht="43.2" x14ac:dyDescent="0.3">
      <c r="A75" s="8" t="s">
        <v>136</v>
      </c>
      <c r="B75" s="28">
        <v>96107776452</v>
      </c>
      <c r="C75" s="8" t="s">
        <v>138</v>
      </c>
      <c r="D75" s="14">
        <v>150</v>
      </c>
      <c r="E75" s="9" t="s">
        <v>37</v>
      </c>
    </row>
    <row r="76" spans="1:5" x14ac:dyDescent="0.3">
      <c r="A76" s="13" t="s">
        <v>137</v>
      </c>
      <c r="B76" s="11"/>
      <c r="C76" s="11"/>
      <c r="D76" s="15">
        <f>SUM(D75:D75)</f>
        <v>150</v>
      </c>
      <c r="E76" s="13"/>
    </row>
    <row r="77" spans="1:5" ht="28.8" x14ac:dyDescent="0.3">
      <c r="A77" s="8" t="s">
        <v>131</v>
      </c>
      <c r="B77" s="28">
        <v>57281243854</v>
      </c>
      <c r="C77" s="8" t="s">
        <v>23</v>
      </c>
      <c r="D77" s="14">
        <v>345.99</v>
      </c>
      <c r="E77" s="9" t="s">
        <v>25</v>
      </c>
    </row>
    <row r="78" spans="1:5" ht="28.8" x14ac:dyDescent="0.3">
      <c r="A78" s="8"/>
      <c r="B78" s="24"/>
      <c r="C78" s="8"/>
      <c r="D78" s="14">
        <v>73.430000000000007</v>
      </c>
      <c r="E78" s="9" t="s">
        <v>25</v>
      </c>
    </row>
    <row r="79" spans="1:5" ht="28.8" x14ac:dyDescent="0.3">
      <c r="A79" s="8"/>
      <c r="B79" s="28"/>
      <c r="C79" s="8"/>
      <c r="D79" s="14">
        <v>21.14</v>
      </c>
      <c r="E79" s="9" t="s">
        <v>25</v>
      </c>
    </row>
    <row r="80" spans="1:5" x14ac:dyDescent="0.3">
      <c r="A80" s="13" t="s">
        <v>132</v>
      </c>
      <c r="B80" s="11"/>
      <c r="C80" s="11"/>
      <c r="D80" s="15">
        <f>SUM(D77:D79)</f>
        <v>440.56</v>
      </c>
      <c r="E80" s="13"/>
    </row>
    <row r="81" spans="1:5" ht="28.8" x14ac:dyDescent="0.3">
      <c r="A81" s="8" t="s">
        <v>133</v>
      </c>
      <c r="B81" s="28">
        <v>64014670233</v>
      </c>
      <c r="C81" s="8" t="s">
        <v>134</v>
      </c>
      <c r="D81" s="14">
        <v>350.53</v>
      </c>
      <c r="E81" s="9" t="s">
        <v>25</v>
      </c>
    </row>
    <row r="82" spans="1:5" ht="28.8" x14ac:dyDescent="0.3">
      <c r="A82" s="8"/>
      <c r="B82" s="28"/>
      <c r="C82" s="8"/>
      <c r="D82" s="14">
        <v>0</v>
      </c>
      <c r="E82" s="9" t="s">
        <v>25</v>
      </c>
    </row>
    <row r="83" spans="1:5" x14ac:dyDescent="0.3">
      <c r="A83" s="13" t="s">
        <v>135</v>
      </c>
      <c r="B83" s="11"/>
      <c r="C83" s="11"/>
      <c r="D83" s="15">
        <f>SUM(D81:D82)</f>
        <v>350.53</v>
      </c>
      <c r="E83" s="13"/>
    </row>
    <row r="84" spans="1:5" ht="43.2" x14ac:dyDescent="0.3">
      <c r="A84" s="8" t="s">
        <v>88</v>
      </c>
      <c r="B84" s="24">
        <v>93544633496</v>
      </c>
      <c r="C84" s="8" t="s">
        <v>90</v>
      </c>
      <c r="D84" s="14">
        <v>0</v>
      </c>
      <c r="E84" s="9" t="s">
        <v>42</v>
      </c>
    </row>
    <row r="85" spans="1:5" x14ac:dyDescent="0.3">
      <c r="A85" s="13" t="s">
        <v>89</v>
      </c>
      <c r="B85" s="11"/>
      <c r="C85" s="11"/>
      <c r="D85" s="15">
        <f>SUM(D84:D84)</f>
        <v>0</v>
      </c>
      <c r="E85" s="13"/>
    </row>
    <row r="86" spans="1:5" ht="57.6" x14ac:dyDescent="0.3">
      <c r="A86" s="8" t="s">
        <v>34</v>
      </c>
      <c r="B86" s="24">
        <v>47732694320</v>
      </c>
      <c r="C86" s="8" t="s">
        <v>36</v>
      </c>
      <c r="D86" s="14">
        <v>251.7</v>
      </c>
      <c r="E86" s="9" t="s">
        <v>33</v>
      </c>
    </row>
    <row r="87" spans="1:5" ht="43.2" x14ac:dyDescent="0.3">
      <c r="A87" s="8"/>
      <c r="B87" s="24"/>
      <c r="C87" s="8"/>
      <c r="D87" s="14">
        <v>0</v>
      </c>
      <c r="E87" s="9" t="s">
        <v>42</v>
      </c>
    </row>
    <row r="88" spans="1:5" x14ac:dyDescent="0.3">
      <c r="A88" s="11" t="s">
        <v>35</v>
      </c>
      <c r="B88" s="11"/>
      <c r="C88" s="11"/>
      <c r="D88" s="15">
        <f>SUM(D86:D87)</f>
        <v>251.7</v>
      </c>
      <c r="E88" s="13"/>
    </row>
    <row r="89" spans="1:5" ht="28.8" x14ac:dyDescent="0.3">
      <c r="A89" s="8" t="s">
        <v>73</v>
      </c>
      <c r="B89" s="24">
        <v>75665455333</v>
      </c>
      <c r="C89" s="8" t="s">
        <v>24</v>
      </c>
      <c r="D89" s="14">
        <v>0</v>
      </c>
      <c r="E89" s="9" t="s">
        <v>74</v>
      </c>
    </row>
    <row r="90" spans="1:5" ht="28.8" x14ac:dyDescent="0.3">
      <c r="A90" s="8"/>
      <c r="B90" s="24"/>
      <c r="C90" s="8"/>
      <c r="D90" s="14">
        <v>0</v>
      </c>
      <c r="E90" s="9" t="s">
        <v>74</v>
      </c>
    </row>
    <row r="91" spans="1:5" x14ac:dyDescent="0.3">
      <c r="A91" s="13" t="s">
        <v>75</v>
      </c>
      <c r="B91" s="11"/>
      <c r="C91" s="11"/>
      <c r="D91" s="15">
        <f>SUM(D89:D90)</f>
        <v>0</v>
      </c>
      <c r="E91" s="13"/>
    </row>
    <row r="92" spans="1:5" x14ac:dyDescent="0.3">
      <c r="A92" s="21" t="s">
        <v>79</v>
      </c>
      <c r="B92" s="28">
        <v>75550985023</v>
      </c>
      <c r="C92" s="22" t="s">
        <v>24</v>
      </c>
      <c r="D92" s="20">
        <v>43.83</v>
      </c>
      <c r="E92" s="21" t="s">
        <v>31</v>
      </c>
    </row>
    <row r="93" spans="1:5" x14ac:dyDescent="0.3">
      <c r="A93" s="13" t="s">
        <v>80</v>
      </c>
      <c r="B93" s="11"/>
      <c r="C93" s="11"/>
      <c r="D93" s="15">
        <f>SUM(D92:D92)</f>
        <v>43.83</v>
      </c>
      <c r="E93" s="13"/>
    </row>
    <row r="94" spans="1:5" ht="43.2" x14ac:dyDescent="0.3">
      <c r="A94" s="21" t="s">
        <v>38</v>
      </c>
      <c r="B94" s="25">
        <v>87311810356</v>
      </c>
      <c r="C94" s="22" t="s">
        <v>19</v>
      </c>
      <c r="D94" s="20">
        <v>5.78</v>
      </c>
      <c r="E94" s="21" t="s">
        <v>37</v>
      </c>
    </row>
    <row r="95" spans="1:5" ht="43.2" x14ac:dyDescent="0.3">
      <c r="A95" s="21"/>
      <c r="B95" s="25"/>
      <c r="C95" s="22"/>
      <c r="D95" s="20">
        <v>16.8</v>
      </c>
      <c r="E95" s="21" t="s">
        <v>37</v>
      </c>
    </row>
    <row r="96" spans="1:5" ht="28.8" x14ac:dyDescent="0.3">
      <c r="A96" s="13" t="s">
        <v>39</v>
      </c>
      <c r="B96" s="11"/>
      <c r="C96" s="11"/>
      <c r="D96" s="15">
        <f>SUM(D94:D95)</f>
        <v>22.580000000000002</v>
      </c>
      <c r="E96" s="13"/>
    </row>
    <row r="97" spans="1:5" ht="43.2" x14ac:dyDescent="0.3">
      <c r="A97" s="21" t="s">
        <v>40</v>
      </c>
      <c r="B97" s="25">
        <v>39852648199</v>
      </c>
      <c r="C97" s="22" t="s">
        <v>23</v>
      </c>
      <c r="D97" s="20">
        <v>31.25</v>
      </c>
      <c r="E97" s="21" t="s">
        <v>42</v>
      </c>
    </row>
    <row r="98" spans="1:5" ht="43.2" x14ac:dyDescent="0.3">
      <c r="A98" s="21"/>
      <c r="B98" s="25"/>
      <c r="C98" s="22"/>
      <c r="D98" s="20">
        <v>62.5</v>
      </c>
      <c r="E98" s="21" t="s">
        <v>42</v>
      </c>
    </row>
    <row r="99" spans="1:5" ht="28.8" x14ac:dyDescent="0.3">
      <c r="A99" s="21"/>
      <c r="B99" s="25"/>
      <c r="C99" s="22"/>
      <c r="D99" s="20">
        <v>0</v>
      </c>
      <c r="E99" s="21" t="s">
        <v>17</v>
      </c>
    </row>
    <row r="100" spans="1:5" ht="28.8" x14ac:dyDescent="0.3">
      <c r="A100" s="13" t="s">
        <v>41</v>
      </c>
      <c r="B100" s="11"/>
      <c r="C100" s="11"/>
      <c r="D100" s="15">
        <f>SUM(D97:D99)</f>
        <v>93.75</v>
      </c>
      <c r="E100" s="13"/>
    </row>
    <row r="101" spans="1:5" x14ac:dyDescent="0.3">
      <c r="A101" s="21" t="s">
        <v>103</v>
      </c>
      <c r="B101" s="28">
        <v>37927948281</v>
      </c>
      <c r="C101" s="22" t="s">
        <v>24</v>
      </c>
      <c r="D101" s="23">
        <v>358.75</v>
      </c>
      <c r="E101" s="21" t="s">
        <v>104</v>
      </c>
    </row>
    <row r="102" spans="1:5" x14ac:dyDescent="0.3">
      <c r="A102" s="13" t="s">
        <v>105</v>
      </c>
      <c r="B102" s="11"/>
      <c r="C102" s="11"/>
      <c r="D102" s="15">
        <f>SUM(D101:D101)</f>
        <v>358.75</v>
      </c>
      <c r="E102" s="13"/>
    </row>
    <row r="103" spans="1:5" ht="43.2" x14ac:dyDescent="0.3">
      <c r="A103" s="21" t="s">
        <v>43</v>
      </c>
      <c r="B103" s="25">
        <v>27215039100</v>
      </c>
      <c r="C103" s="22" t="s">
        <v>24</v>
      </c>
      <c r="D103" s="20">
        <v>0</v>
      </c>
      <c r="E103" s="21" t="s">
        <v>42</v>
      </c>
    </row>
    <row r="104" spans="1:5" x14ac:dyDescent="0.3">
      <c r="A104" s="13" t="s">
        <v>44</v>
      </c>
      <c r="B104" s="11"/>
      <c r="C104" s="11"/>
      <c r="D104" s="15">
        <f>SUM(D103:D103)</f>
        <v>0</v>
      </c>
      <c r="E104" s="13"/>
    </row>
    <row r="105" spans="1:5" ht="28.8" x14ac:dyDescent="0.3">
      <c r="A105" s="21" t="s">
        <v>45</v>
      </c>
      <c r="B105" s="25">
        <v>86255713939</v>
      </c>
      <c r="C105" s="22" t="s">
        <v>24</v>
      </c>
      <c r="D105" s="20">
        <v>0</v>
      </c>
      <c r="E105" s="21" t="s">
        <v>47</v>
      </c>
    </row>
    <row r="106" spans="1:5" x14ac:dyDescent="0.3">
      <c r="A106" s="13" t="s">
        <v>46</v>
      </c>
      <c r="B106" s="11"/>
      <c r="C106" s="11"/>
      <c r="D106" s="15">
        <f>SUM(D105:D105)</f>
        <v>0</v>
      </c>
      <c r="E106" s="13"/>
    </row>
    <row r="107" spans="1:5" ht="28.8" x14ac:dyDescent="0.3">
      <c r="A107" s="21" t="s">
        <v>106</v>
      </c>
      <c r="B107" s="25">
        <v>20998990299</v>
      </c>
      <c r="C107" s="22" t="s">
        <v>23</v>
      </c>
      <c r="D107" s="20">
        <v>52.62</v>
      </c>
      <c r="E107" s="21" t="s">
        <v>47</v>
      </c>
    </row>
    <row r="108" spans="1:5" ht="28.8" x14ac:dyDescent="0.3">
      <c r="A108" s="21"/>
      <c r="B108" s="25"/>
      <c r="C108" s="22"/>
      <c r="D108" s="20">
        <v>39.92</v>
      </c>
      <c r="E108" s="21" t="s">
        <v>47</v>
      </c>
    </row>
    <row r="109" spans="1:5" ht="28.8" x14ac:dyDescent="0.3">
      <c r="A109" s="21"/>
      <c r="B109" s="25"/>
      <c r="C109" s="22"/>
      <c r="D109" s="20">
        <v>3.14</v>
      </c>
      <c r="E109" s="21" t="s">
        <v>47</v>
      </c>
    </row>
    <row r="110" spans="1:5" ht="28.8" x14ac:dyDescent="0.3">
      <c r="A110" s="21"/>
      <c r="B110" s="25"/>
      <c r="C110" s="22"/>
      <c r="D110" s="20">
        <v>66.569999999999993</v>
      </c>
      <c r="E110" s="21" t="s">
        <v>47</v>
      </c>
    </row>
    <row r="111" spans="1:5" ht="28.8" x14ac:dyDescent="0.3">
      <c r="A111" s="21"/>
      <c r="B111" s="25"/>
      <c r="C111" s="22"/>
      <c r="D111" s="20">
        <v>18.57</v>
      </c>
      <c r="E111" s="21" t="s">
        <v>47</v>
      </c>
    </row>
    <row r="112" spans="1:5" ht="28.8" x14ac:dyDescent="0.3">
      <c r="A112" s="21"/>
      <c r="B112" s="25"/>
      <c r="C112" s="22"/>
      <c r="D112" s="20">
        <v>3.14</v>
      </c>
      <c r="E112" s="21" t="s">
        <v>47</v>
      </c>
    </row>
    <row r="113" spans="1:5" ht="28.8" x14ac:dyDescent="0.3">
      <c r="A113" s="21"/>
      <c r="B113" s="25"/>
      <c r="C113" s="22"/>
      <c r="D113" s="20">
        <v>4.8499999999999996</v>
      </c>
      <c r="E113" s="21" t="s">
        <v>47</v>
      </c>
    </row>
    <row r="114" spans="1:5" x14ac:dyDescent="0.3">
      <c r="A114" s="13" t="s">
        <v>107</v>
      </c>
      <c r="B114" s="11"/>
      <c r="C114" s="11"/>
      <c r="D114" s="15">
        <f>SUM(D107:D113)</f>
        <v>188.80999999999997</v>
      </c>
      <c r="E114" s="13"/>
    </row>
    <row r="115" spans="1:5" ht="28.8" x14ac:dyDescent="0.3">
      <c r="A115" s="21" t="s">
        <v>48</v>
      </c>
      <c r="B115" s="25">
        <v>87214344239</v>
      </c>
      <c r="C115" s="22" t="s">
        <v>23</v>
      </c>
      <c r="D115" s="20">
        <v>11.49</v>
      </c>
      <c r="E115" s="21" t="s">
        <v>47</v>
      </c>
    </row>
    <row r="116" spans="1:5" ht="28.8" x14ac:dyDescent="0.3">
      <c r="A116" s="21"/>
      <c r="B116" s="22"/>
      <c r="C116" s="22"/>
      <c r="D116" s="20">
        <v>102.38</v>
      </c>
      <c r="E116" s="21" t="s">
        <v>47</v>
      </c>
    </row>
    <row r="117" spans="1:5" ht="28.8" x14ac:dyDescent="0.3">
      <c r="A117" s="21"/>
      <c r="B117" s="22"/>
      <c r="C117" s="22"/>
      <c r="D117" s="20">
        <v>92.48</v>
      </c>
      <c r="E117" s="21" t="s">
        <v>47</v>
      </c>
    </row>
    <row r="118" spans="1:5" ht="28.8" x14ac:dyDescent="0.3">
      <c r="A118" s="21"/>
      <c r="B118" s="22"/>
      <c r="C118" s="22"/>
      <c r="D118" s="20">
        <v>92.48</v>
      </c>
      <c r="E118" s="21" t="s">
        <v>47</v>
      </c>
    </row>
    <row r="119" spans="1:5" ht="28.8" x14ac:dyDescent="0.3">
      <c r="A119" s="21"/>
      <c r="B119" s="22"/>
      <c r="C119" s="22"/>
      <c r="D119" s="20">
        <v>15.83</v>
      </c>
      <c r="E119" s="21" t="s">
        <v>47</v>
      </c>
    </row>
    <row r="120" spans="1:5" ht="28.8" x14ac:dyDescent="0.3">
      <c r="A120" s="13" t="s">
        <v>49</v>
      </c>
      <c r="B120" s="11"/>
      <c r="C120" s="11"/>
      <c r="D120" s="15">
        <f>SUM(D115:D119)</f>
        <v>314.65999999999997</v>
      </c>
      <c r="E120" s="13"/>
    </row>
    <row r="121" spans="1:5" ht="43.2" x14ac:dyDescent="0.3">
      <c r="A121" s="21" t="s">
        <v>68</v>
      </c>
      <c r="B121" s="25">
        <v>22248533094</v>
      </c>
      <c r="C121" s="22" t="s">
        <v>32</v>
      </c>
      <c r="D121" s="20">
        <v>105.49</v>
      </c>
      <c r="E121" s="21" t="s">
        <v>20</v>
      </c>
    </row>
    <row r="122" spans="1:5" x14ac:dyDescent="0.3">
      <c r="A122" s="13" t="s">
        <v>69</v>
      </c>
      <c r="B122" s="11"/>
      <c r="C122" s="11"/>
      <c r="D122" s="15">
        <f>SUM(D121)</f>
        <v>105.49</v>
      </c>
      <c r="E122" s="13"/>
    </row>
    <row r="123" spans="1:5" ht="28.8" x14ac:dyDescent="0.3">
      <c r="A123" s="21" t="s">
        <v>50</v>
      </c>
      <c r="B123" s="25">
        <v>86357741882</v>
      </c>
      <c r="C123" s="22" t="s">
        <v>51</v>
      </c>
      <c r="D123" s="20">
        <v>1267.95</v>
      </c>
      <c r="E123" s="21" t="s">
        <v>52</v>
      </c>
    </row>
    <row r="124" spans="1:5" ht="28.8" x14ac:dyDescent="0.3">
      <c r="A124" s="21"/>
      <c r="B124" s="25"/>
      <c r="C124" s="22"/>
      <c r="D124" s="20">
        <v>0</v>
      </c>
      <c r="E124" s="21" t="s">
        <v>52</v>
      </c>
    </row>
    <row r="125" spans="1:5" ht="28.8" x14ac:dyDescent="0.3">
      <c r="A125" s="21"/>
      <c r="B125" s="25"/>
      <c r="C125" s="22"/>
      <c r="D125" s="20">
        <v>0</v>
      </c>
      <c r="E125" s="21" t="s">
        <v>126</v>
      </c>
    </row>
    <row r="126" spans="1:5" ht="28.8" x14ac:dyDescent="0.3">
      <c r="A126" s="21"/>
      <c r="B126" s="25"/>
      <c r="C126" s="22"/>
      <c r="D126" s="20">
        <v>0</v>
      </c>
      <c r="E126" s="21" t="s">
        <v>126</v>
      </c>
    </row>
    <row r="127" spans="1:5" x14ac:dyDescent="0.3">
      <c r="A127" s="13" t="s">
        <v>54</v>
      </c>
      <c r="B127" s="11"/>
      <c r="C127" s="11"/>
      <c r="D127" s="15">
        <f>SUM(D123:D126)</f>
        <v>1267.95</v>
      </c>
      <c r="E127" s="13"/>
    </row>
    <row r="128" spans="1:5" ht="28.8" x14ac:dyDescent="0.3">
      <c r="A128" s="21" t="s">
        <v>53</v>
      </c>
      <c r="B128" s="25">
        <v>12878651060</v>
      </c>
      <c r="C128" s="22" t="s">
        <v>56</v>
      </c>
      <c r="D128" s="20">
        <v>21.9</v>
      </c>
      <c r="E128" s="21" t="s">
        <v>57</v>
      </c>
    </row>
    <row r="129" spans="1:5" ht="28.8" x14ac:dyDescent="0.3">
      <c r="A129" s="21"/>
      <c r="B129" s="25"/>
      <c r="C129" s="22"/>
      <c r="D129" s="20">
        <v>86.25</v>
      </c>
      <c r="E129" s="21" t="s">
        <v>57</v>
      </c>
    </row>
    <row r="130" spans="1:5" ht="28.8" x14ac:dyDescent="0.3">
      <c r="A130" s="21"/>
      <c r="B130" s="25"/>
      <c r="C130" s="22"/>
      <c r="D130" s="20">
        <v>2375</v>
      </c>
      <c r="E130" s="21" t="s">
        <v>17</v>
      </c>
    </row>
    <row r="131" spans="1:5" ht="28.8" x14ac:dyDescent="0.3">
      <c r="A131" s="13" t="s">
        <v>55</v>
      </c>
      <c r="B131" s="11"/>
      <c r="C131" s="11"/>
      <c r="D131" s="15">
        <f>SUM(D128:D130)</f>
        <v>2483.15</v>
      </c>
      <c r="E131" s="13"/>
    </row>
    <row r="132" spans="1:5" ht="28.8" x14ac:dyDescent="0.3">
      <c r="A132" s="26" t="s">
        <v>59</v>
      </c>
      <c r="B132" s="25">
        <v>11986803153</v>
      </c>
      <c r="C132" s="25" t="s">
        <v>58</v>
      </c>
      <c r="D132" s="23">
        <v>44.03</v>
      </c>
      <c r="E132" s="26" t="s">
        <v>61</v>
      </c>
    </row>
    <row r="133" spans="1:5" x14ac:dyDescent="0.3">
      <c r="A133" s="13" t="s">
        <v>60</v>
      </c>
      <c r="B133" s="11"/>
      <c r="C133" s="11"/>
      <c r="D133" s="15">
        <f>SUM(D132:D132)</f>
        <v>44.03</v>
      </c>
      <c r="E133" s="13"/>
    </row>
    <row r="134" spans="1:5" ht="28.8" x14ac:dyDescent="0.3">
      <c r="A134" s="21" t="s">
        <v>66</v>
      </c>
      <c r="B134" s="25">
        <v>76842508189</v>
      </c>
      <c r="C134" s="22" t="s">
        <v>24</v>
      </c>
      <c r="D134" s="20">
        <v>0</v>
      </c>
      <c r="E134" s="21" t="s">
        <v>25</v>
      </c>
    </row>
    <row r="135" spans="1:5" ht="28.8" x14ac:dyDescent="0.3">
      <c r="A135" s="13" t="s">
        <v>67</v>
      </c>
      <c r="B135" s="11"/>
      <c r="C135" s="11"/>
      <c r="D135" s="15">
        <f>SUM(D134:D134)</f>
        <v>0</v>
      </c>
      <c r="E135" s="13"/>
    </row>
    <row r="136" spans="1:5" ht="43.2" x14ac:dyDescent="0.3">
      <c r="A136" s="21" t="s">
        <v>139</v>
      </c>
      <c r="B136" s="28">
        <v>21532616485</v>
      </c>
      <c r="C136" s="22" t="s">
        <v>56</v>
      </c>
      <c r="D136" s="20">
        <v>375</v>
      </c>
      <c r="E136" s="21" t="s">
        <v>42</v>
      </c>
    </row>
    <row r="137" spans="1:5" x14ac:dyDescent="0.3">
      <c r="A137" s="13" t="s">
        <v>140</v>
      </c>
      <c r="B137" s="11"/>
      <c r="C137" s="11"/>
      <c r="D137" s="15">
        <f>SUM(D136:D136)</f>
        <v>375</v>
      </c>
      <c r="E137" s="13"/>
    </row>
    <row r="138" spans="1:5" ht="28.8" x14ac:dyDescent="0.3">
      <c r="A138" s="21" t="s">
        <v>62</v>
      </c>
      <c r="B138" s="25">
        <v>43413546068</v>
      </c>
      <c r="C138" s="22" t="s">
        <v>63</v>
      </c>
      <c r="D138" s="20">
        <v>175</v>
      </c>
      <c r="E138" s="21" t="s">
        <v>61</v>
      </c>
    </row>
    <row r="139" spans="1:5" ht="28.8" x14ac:dyDescent="0.3">
      <c r="A139" s="13" t="s">
        <v>87</v>
      </c>
      <c r="B139" s="11"/>
      <c r="C139" s="11"/>
      <c r="D139" s="15">
        <f>SUM(D138:D138)</f>
        <v>175</v>
      </c>
      <c r="E139" s="13"/>
    </row>
    <row r="140" spans="1:5" ht="28.8" x14ac:dyDescent="0.3">
      <c r="A140" s="21" t="s">
        <v>64</v>
      </c>
      <c r="B140" s="25">
        <v>85821130368</v>
      </c>
      <c r="C140" s="22" t="s">
        <v>24</v>
      </c>
      <c r="D140" s="20">
        <v>1.66</v>
      </c>
      <c r="E140" s="21" t="s">
        <v>84</v>
      </c>
    </row>
    <row r="141" spans="1:5" x14ac:dyDescent="0.3">
      <c r="A141" s="13" t="s">
        <v>65</v>
      </c>
      <c r="B141" s="11"/>
      <c r="C141" s="11"/>
      <c r="D141" s="15">
        <f>SUM(D140:D140)</f>
        <v>1.66</v>
      </c>
      <c r="E141" s="13"/>
    </row>
    <row r="142" spans="1:5" x14ac:dyDescent="0.3">
      <c r="A142" s="21" t="s">
        <v>101</v>
      </c>
      <c r="B142" s="24">
        <v>43965974818</v>
      </c>
      <c r="C142" s="22" t="s">
        <v>24</v>
      </c>
      <c r="D142" s="20">
        <v>27.32</v>
      </c>
      <c r="E142" s="21" t="s">
        <v>31</v>
      </c>
    </row>
    <row r="143" spans="1:5" x14ac:dyDescent="0.3">
      <c r="A143" s="21"/>
      <c r="B143" s="24"/>
      <c r="C143" s="22"/>
      <c r="D143" s="20">
        <v>4.49</v>
      </c>
      <c r="E143" s="21" t="s">
        <v>31</v>
      </c>
    </row>
    <row r="144" spans="1:5" x14ac:dyDescent="0.3">
      <c r="A144" s="21"/>
      <c r="B144" s="24"/>
      <c r="C144" s="22"/>
      <c r="D144" s="20">
        <v>7.66</v>
      </c>
      <c r="E144" s="21" t="s">
        <v>31</v>
      </c>
    </row>
    <row r="145" spans="1:5" x14ac:dyDescent="0.3">
      <c r="A145" s="13" t="s">
        <v>102</v>
      </c>
      <c r="B145" s="11"/>
      <c r="C145" s="11"/>
      <c r="D145" s="15">
        <f>SUM(D142:D144)</f>
        <v>39.47</v>
      </c>
      <c r="E145" s="13"/>
    </row>
    <row r="146" spans="1:5" ht="43.2" x14ac:dyDescent="0.3">
      <c r="A146" s="21" t="s">
        <v>99</v>
      </c>
      <c r="B146" s="24">
        <v>49929727453</v>
      </c>
      <c r="C146" s="22" t="s">
        <v>23</v>
      </c>
      <c r="D146" s="20">
        <v>0</v>
      </c>
      <c r="E146" s="21" t="s">
        <v>76</v>
      </c>
    </row>
    <row r="147" spans="1:5" ht="43.2" x14ac:dyDescent="0.3">
      <c r="A147" s="21"/>
      <c r="B147" s="28"/>
      <c r="C147" s="22"/>
      <c r="D147" s="20">
        <v>0</v>
      </c>
      <c r="E147" s="21" t="s">
        <v>76</v>
      </c>
    </row>
    <row r="148" spans="1:5" x14ac:dyDescent="0.3">
      <c r="A148" s="13" t="s">
        <v>100</v>
      </c>
      <c r="B148" s="11"/>
      <c r="C148" s="11"/>
      <c r="D148" s="15">
        <f>SUM(D146:D147)</f>
        <v>0</v>
      </c>
      <c r="E148" s="13"/>
    </row>
    <row r="149" spans="1:5" ht="28.8" x14ac:dyDescent="0.3">
      <c r="A149" s="21" t="s">
        <v>70</v>
      </c>
      <c r="B149" s="27">
        <v>12160519791</v>
      </c>
      <c r="C149" s="22" t="s">
        <v>71</v>
      </c>
      <c r="D149" s="20">
        <v>81.900000000000006</v>
      </c>
      <c r="E149" s="21" t="s">
        <v>25</v>
      </c>
    </row>
    <row r="150" spans="1:5" ht="28.8" x14ac:dyDescent="0.3">
      <c r="A150" s="21"/>
      <c r="B150" s="27"/>
      <c r="C150" s="22"/>
      <c r="D150" s="20">
        <v>16.8</v>
      </c>
      <c r="E150" s="21" t="s">
        <v>25</v>
      </c>
    </row>
    <row r="151" spans="1:5" ht="28.8" x14ac:dyDescent="0.3">
      <c r="A151" s="21"/>
      <c r="B151" s="27"/>
      <c r="C151" s="22"/>
      <c r="D151" s="20">
        <v>78.75</v>
      </c>
      <c r="E151" s="21" t="s">
        <v>25</v>
      </c>
    </row>
    <row r="152" spans="1:5" ht="28.8" x14ac:dyDescent="0.3">
      <c r="A152" s="21"/>
      <c r="B152" s="27"/>
      <c r="C152" s="22"/>
      <c r="D152" s="20">
        <v>17.329999999999998</v>
      </c>
      <c r="E152" s="21" t="s">
        <v>25</v>
      </c>
    </row>
    <row r="153" spans="1:5" ht="28.8" x14ac:dyDescent="0.3">
      <c r="A153" s="21"/>
      <c r="B153" s="27"/>
      <c r="C153" s="22"/>
      <c r="D153" s="20">
        <v>80.33</v>
      </c>
      <c r="E153" s="21" t="s">
        <v>25</v>
      </c>
    </row>
    <row r="154" spans="1:5" ht="28.8" x14ac:dyDescent="0.3">
      <c r="A154" s="21"/>
      <c r="B154" s="27"/>
      <c r="C154" s="22"/>
      <c r="D154" s="20">
        <v>15.12</v>
      </c>
      <c r="E154" s="21" t="s">
        <v>25</v>
      </c>
    </row>
    <row r="155" spans="1:5" ht="28.8" x14ac:dyDescent="0.3">
      <c r="A155" s="21"/>
      <c r="B155" s="27"/>
      <c r="C155" s="22"/>
      <c r="D155" s="20">
        <v>80.33</v>
      </c>
      <c r="E155" s="21" t="s">
        <v>25</v>
      </c>
    </row>
    <row r="156" spans="1:5" ht="28.8" x14ac:dyDescent="0.3">
      <c r="A156" s="21"/>
      <c r="B156" s="27"/>
      <c r="C156" s="22"/>
      <c r="D156" s="20">
        <v>18.899999999999999</v>
      </c>
      <c r="E156" s="21" t="s">
        <v>25</v>
      </c>
    </row>
    <row r="157" spans="1:5" x14ac:dyDescent="0.3">
      <c r="A157" s="13" t="s">
        <v>72</v>
      </c>
      <c r="B157" s="11"/>
      <c r="C157" s="11"/>
      <c r="D157" s="15">
        <f>SUM(D149:D156)</f>
        <v>389.45999999999992</v>
      </c>
      <c r="E157" s="13"/>
    </row>
    <row r="158" spans="1:5" ht="28.8" x14ac:dyDescent="0.3">
      <c r="A158" s="21" t="s">
        <v>108</v>
      </c>
      <c r="B158" s="28">
        <v>23071028130</v>
      </c>
      <c r="C158" s="22" t="s">
        <v>24</v>
      </c>
      <c r="D158" s="20">
        <v>0</v>
      </c>
      <c r="E158" s="21" t="s">
        <v>17</v>
      </c>
    </row>
    <row r="159" spans="1:5" x14ac:dyDescent="0.3">
      <c r="A159" s="13" t="s">
        <v>109</v>
      </c>
      <c r="B159" s="11"/>
      <c r="C159" s="11"/>
      <c r="D159" s="15">
        <f>SUM(D158)</f>
        <v>0</v>
      </c>
      <c r="E159" s="13"/>
    </row>
    <row r="160" spans="1:5" ht="28.8" x14ac:dyDescent="0.3">
      <c r="A160" s="21" t="s">
        <v>77</v>
      </c>
      <c r="B160" s="25">
        <v>18928523252</v>
      </c>
      <c r="C160" s="22" t="s">
        <v>56</v>
      </c>
      <c r="D160" s="20">
        <v>1508.1</v>
      </c>
      <c r="E160" s="21" t="s">
        <v>25</v>
      </c>
    </row>
    <row r="161" spans="1:5" ht="28.8" x14ac:dyDescent="0.3">
      <c r="A161" s="21"/>
      <c r="B161" s="25"/>
      <c r="C161" s="22"/>
      <c r="D161" s="20">
        <v>1233.44</v>
      </c>
      <c r="E161" s="21" t="s">
        <v>25</v>
      </c>
    </row>
    <row r="162" spans="1:5" ht="28.8" x14ac:dyDescent="0.3">
      <c r="A162" s="21"/>
      <c r="B162" s="25"/>
      <c r="C162" s="22"/>
      <c r="D162" s="20">
        <v>0</v>
      </c>
      <c r="E162" s="21" t="s">
        <v>25</v>
      </c>
    </row>
    <row r="163" spans="1:5" x14ac:dyDescent="0.3">
      <c r="A163" s="13" t="s">
        <v>78</v>
      </c>
      <c r="B163" s="11"/>
      <c r="C163" s="11"/>
      <c r="D163" s="15">
        <f>SUM(D160:D162)</f>
        <v>2741.54</v>
      </c>
      <c r="E163" s="13"/>
    </row>
    <row r="164" spans="1:5" x14ac:dyDescent="0.3">
      <c r="A164" s="16" t="s">
        <v>130</v>
      </c>
      <c r="B164" s="16"/>
      <c r="C164" s="16"/>
      <c r="D164" s="17">
        <f>SUM(D8+D10+D26+D30+D35+D37+D43+D46+D48+D50+D53+D55+D57+D60+D63+D67+D70+D72+D74+D76+D80+D83+D85+D88+D91+D93+D96+D100+D102+D104+D106+D114+D120+D122+D127+D131+D133+D135+D137+D139+D141+D145+D148+D157+D159+D163)</f>
        <v>27227.630000000008</v>
      </c>
      <c r="E164" s="18"/>
    </row>
    <row r="165" spans="1:5" x14ac:dyDescent="0.3">
      <c r="D165" s="7"/>
      <c r="E165" s="2"/>
    </row>
    <row r="166" spans="1:5" x14ac:dyDescent="0.3">
      <c r="D166" s="7"/>
      <c r="E166" s="2"/>
    </row>
    <row r="167" spans="1:5" x14ac:dyDescent="0.3">
      <c r="D167" s="7"/>
      <c r="E167" s="2"/>
    </row>
    <row r="168" spans="1:5" x14ac:dyDescent="0.3">
      <c r="D168" s="7"/>
      <c r="E168" s="2"/>
    </row>
    <row r="169" spans="1:5" x14ac:dyDescent="0.3">
      <c r="D169" s="7"/>
      <c r="E169" s="2"/>
    </row>
    <row r="170" spans="1:5" x14ac:dyDescent="0.3">
      <c r="D170" s="7"/>
      <c r="E170" s="2"/>
    </row>
    <row r="171" spans="1:5" x14ac:dyDescent="0.3">
      <c r="D171" s="7"/>
      <c r="E171" s="2"/>
    </row>
    <row r="172" spans="1:5" x14ac:dyDescent="0.3">
      <c r="D172" s="7"/>
      <c r="E172" s="2"/>
    </row>
    <row r="173" spans="1:5" x14ac:dyDescent="0.3">
      <c r="D173" s="7"/>
      <c r="E173" s="2"/>
    </row>
    <row r="174" spans="1:5" x14ac:dyDescent="0.3">
      <c r="D174" s="7"/>
      <c r="E174" s="2"/>
    </row>
    <row r="175" spans="1:5" x14ac:dyDescent="0.3">
      <c r="D175" s="7"/>
      <c r="E175" s="2"/>
    </row>
    <row r="176" spans="1:5" x14ac:dyDescent="0.3">
      <c r="D176" s="7"/>
      <c r="E176" s="2"/>
    </row>
    <row r="177" spans="4:5" x14ac:dyDescent="0.3">
      <c r="D177" s="7"/>
      <c r="E177" s="2"/>
    </row>
    <row r="178" spans="4:5" x14ac:dyDescent="0.3">
      <c r="D178" s="7"/>
      <c r="E178" s="2"/>
    </row>
    <row r="179" spans="4:5" x14ac:dyDescent="0.3">
      <c r="D179" s="7"/>
      <c r="E179" s="2"/>
    </row>
    <row r="180" spans="4:5" x14ac:dyDescent="0.3">
      <c r="D180" s="7"/>
      <c r="E180" s="2"/>
    </row>
    <row r="181" spans="4:5" x14ac:dyDescent="0.3">
      <c r="D181" s="7"/>
      <c r="E181" s="2"/>
    </row>
    <row r="182" spans="4:5" x14ac:dyDescent="0.3">
      <c r="D182" s="7"/>
      <c r="E182" s="2"/>
    </row>
    <row r="183" spans="4:5" x14ac:dyDescent="0.3">
      <c r="D183" s="7"/>
      <c r="E183" s="2"/>
    </row>
    <row r="184" spans="4:5" x14ac:dyDescent="0.3">
      <c r="D184" s="7"/>
      <c r="E184" s="2"/>
    </row>
    <row r="185" spans="4:5" x14ac:dyDescent="0.3">
      <c r="D185" s="7"/>
      <c r="E185" s="2"/>
    </row>
    <row r="186" spans="4:5" x14ac:dyDescent="0.3">
      <c r="D186" s="7"/>
      <c r="E186" s="2"/>
    </row>
    <row r="187" spans="4:5" x14ac:dyDescent="0.3">
      <c r="D187" s="7"/>
      <c r="E187" s="2"/>
    </row>
    <row r="188" spans="4:5" x14ac:dyDescent="0.3">
      <c r="D188" s="7"/>
      <c r="E188" s="2"/>
    </row>
    <row r="189" spans="4:5" x14ac:dyDescent="0.3">
      <c r="D189" s="7"/>
      <c r="E189" s="2"/>
    </row>
    <row r="190" spans="4:5" x14ac:dyDescent="0.3">
      <c r="D190" s="7"/>
      <c r="E190" s="2"/>
    </row>
    <row r="191" spans="4:5" x14ac:dyDescent="0.3">
      <c r="D191" s="7"/>
      <c r="E191" s="2"/>
    </row>
    <row r="192" spans="4:5" x14ac:dyDescent="0.3">
      <c r="D192" s="7"/>
      <c r="E192" s="2"/>
    </row>
    <row r="193" spans="4:5" x14ac:dyDescent="0.3">
      <c r="D193" s="7"/>
      <c r="E193" s="2"/>
    </row>
    <row r="194" spans="4:5" x14ac:dyDescent="0.3">
      <c r="D194" s="7"/>
      <c r="E194" s="2"/>
    </row>
    <row r="195" spans="4:5" x14ac:dyDescent="0.3">
      <c r="D195" s="7"/>
      <c r="E195" s="2"/>
    </row>
    <row r="196" spans="4:5" x14ac:dyDescent="0.3">
      <c r="D196" s="7"/>
      <c r="E196" s="2"/>
    </row>
    <row r="197" spans="4:5" x14ac:dyDescent="0.3">
      <c r="D197" s="7"/>
      <c r="E197" s="2"/>
    </row>
    <row r="198" spans="4:5" x14ac:dyDescent="0.3">
      <c r="D198" s="7"/>
      <c r="E198" s="2"/>
    </row>
    <row r="199" spans="4:5" x14ac:dyDescent="0.3">
      <c r="D199" s="7"/>
      <c r="E199" s="2"/>
    </row>
    <row r="200" spans="4:5" x14ac:dyDescent="0.3">
      <c r="D200" s="7"/>
      <c r="E200" s="2"/>
    </row>
    <row r="201" spans="4:5" x14ac:dyDescent="0.3">
      <c r="D201" s="7"/>
      <c r="E201" s="2"/>
    </row>
    <row r="202" spans="4:5" x14ac:dyDescent="0.3">
      <c r="D202" s="7"/>
      <c r="E202" s="2"/>
    </row>
    <row r="203" spans="4:5" x14ac:dyDescent="0.3">
      <c r="D203" s="7"/>
      <c r="E203" s="2"/>
    </row>
    <row r="204" spans="4:5" x14ac:dyDescent="0.3">
      <c r="D204" s="7"/>
      <c r="E204" s="2"/>
    </row>
    <row r="205" spans="4:5" x14ac:dyDescent="0.3">
      <c r="D205" s="7"/>
      <c r="E205" s="2"/>
    </row>
    <row r="206" spans="4:5" x14ac:dyDescent="0.3">
      <c r="E206" s="2"/>
    </row>
    <row r="207" spans="4:5" x14ac:dyDescent="0.3">
      <c r="E207" s="2"/>
    </row>
    <row r="208" spans="4:5" x14ac:dyDescent="0.3">
      <c r="E208" s="2"/>
    </row>
    <row r="209" spans="5:5" x14ac:dyDescent="0.3">
      <c r="E209" s="2"/>
    </row>
    <row r="210" spans="5:5" x14ac:dyDescent="0.3">
      <c r="E210" s="2"/>
    </row>
    <row r="211" spans="5:5" x14ac:dyDescent="0.3">
      <c r="E211" s="2"/>
    </row>
    <row r="212" spans="5:5" x14ac:dyDescent="0.3">
      <c r="E212" s="2"/>
    </row>
    <row r="213" spans="5:5" x14ac:dyDescent="0.3">
      <c r="E213" s="2"/>
    </row>
    <row r="214" spans="5:5" x14ac:dyDescent="0.3">
      <c r="E214" s="2"/>
    </row>
    <row r="215" spans="5:5" x14ac:dyDescent="0.3">
      <c r="E215" s="2"/>
    </row>
    <row r="216" spans="5:5" x14ac:dyDescent="0.3">
      <c r="E216" s="2"/>
    </row>
    <row r="217" spans="5:5" x14ac:dyDescent="0.3">
      <c r="E217" s="2"/>
    </row>
    <row r="218" spans="5:5" x14ac:dyDescent="0.3">
      <c r="E218" s="2"/>
    </row>
    <row r="219" spans="5:5" x14ac:dyDescent="0.3">
      <c r="E219" s="2"/>
    </row>
    <row r="220" spans="5:5" x14ac:dyDescent="0.3">
      <c r="E220" s="2"/>
    </row>
    <row r="221" spans="5:5" x14ac:dyDescent="0.3">
      <c r="E221" s="2"/>
    </row>
    <row r="222" spans="5:5" x14ac:dyDescent="0.3">
      <c r="E222" s="2"/>
    </row>
    <row r="223" spans="5:5" x14ac:dyDescent="0.3">
      <c r="E223" s="2"/>
    </row>
    <row r="224" spans="5:5" x14ac:dyDescent="0.3">
      <c r="E224" s="2"/>
    </row>
    <row r="225" spans="5:5" x14ac:dyDescent="0.3">
      <c r="E225" s="2"/>
    </row>
    <row r="226" spans="5:5" x14ac:dyDescent="0.3">
      <c r="E226" s="2"/>
    </row>
    <row r="227" spans="5:5" x14ac:dyDescent="0.3">
      <c r="E227" s="2"/>
    </row>
    <row r="228" spans="5:5" x14ac:dyDescent="0.3">
      <c r="E228" s="2"/>
    </row>
    <row r="229" spans="5:5" x14ac:dyDescent="0.3">
      <c r="E229" s="2"/>
    </row>
    <row r="230" spans="5:5" x14ac:dyDescent="0.3">
      <c r="E230" s="2"/>
    </row>
    <row r="231" spans="5:5" x14ac:dyDescent="0.3">
      <c r="E231" s="2"/>
    </row>
    <row r="232" spans="5:5" x14ac:dyDescent="0.3">
      <c r="E232" s="2"/>
    </row>
    <row r="233" spans="5:5" x14ac:dyDescent="0.3">
      <c r="E233" s="2"/>
    </row>
    <row r="234" spans="5:5" x14ac:dyDescent="0.3">
      <c r="E234" s="2"/>
    </row>
    <row r="235" spans="5:5" x14ac:dyDescent="0.3">
      <c r="E235" s="2"/>
    </row>
    <row r="236" spans="5:5" x14ac:dyDescent="0.3">
      <c r="E236" s="2"/>
    </row>
    <row r="237" spans="5:5" x14ac:dyDescent="0.3">
      <c r="E237" s="2"/>
    </row>
    <row r="238" spans="5:5" x14ac:dyDescent="0.3">
      <c r="E238" s="2"/>
    </row>
    <row r="239" spans="5:5" x14ac:dyDescent="0.3">
      <c r="E239" s="2"/>
    </row>
    <row r="240" spans="5:5" x14ac:dyDescent="0.3">
      <c r="E240" s="2"/>
    </row>
    <row r="241" spans="5:5" x14ac:dyDescent="0.3">
      <c r="E241" s="2"/>
    </row>
    <row r="242" spans="5:5" x14ac:dyDescent="0.3">
      <c r="E242" s="2"/>
    </row>
    <row r="243" spans="5:5" x14ac:dyDescent="0.3">
      <c r="E243" s="2"/>
    </row>
    <row r="244" spans="5:5" x14ac:dyDescent="0.3">
      <c r="E244" s="2"/>
    </row>
    <row r="245" spans="5:5" x14ac:dyDescent="0.3">
      <c r="E245" s="2"/>
    </row>
    <row r="246" spans="5:5" x14ac:dyDescent="0.3">
      <c r="E246" s="2"/>
    </row>
    <row r="247" spans="5:5" x14ac:dyDescent="0.3">
      <c r="E247" s="2"/>
    </row>
    <row r="248" spans="5:5" x14ac:dyDescent="0.3">
      <c r="E248" s="2"/>
    </row>
    <row r="249" spans="5:5" x14ac:dyDescent="0.3">
      <c r="E249" s="2"/>
    </row>
    <row r="250" spans="5:5" x14ac:dyDescent="0.3">
      <c r="E250" s="2"/>
    </row>
    <row r="251" spans="5:5" x14ac:dyDescent="0.3">
      <c r="E251" s="2"/>
    </row>
    <row r="252" spans="5:5" x14ac:dyDescent="0.3">
      <c r="E252" s="2"/>
    </row>
    <row r="253" spans="5:5" x14ac:dyDescent="0.3">
      <c r="E253" s="2"/>
    </row>
    <row r="254" spans="5:5" x14ac:dyDescent="0.3">
      <c r="E254" s="2"/>
    </row>
    <row r="255" spans="5:5" x14ac:dyDescent="0.3">
      <c r="E255" s="2"/>
    </row>
    <row r="256" spans="5:5" x14ac:dyDescent="0.3">
      <c r="E256" s="2"/>
    </row>
    <row r="257" spans="5:5" x14ac:dyDescent="0.3">
      <c r="E257" s="2"/>
    </row>
    <row r="258" spans="5:5" x14ac:dyDescent="0.3">
      <c r="E258" s="2"/>
    </row>
    <row r="259" spans="5:5" x14ac:dyDescent="0.3">
      <c r="E259" s="2"/>
    </row>
    <row r="260" spans="5:5" x14ac:dyDescent="0.3">
      <c r="E260" s="2"/>
    </row>
    <row r="261" spans="5:5" x14ac:dyDescent="0.3">
      <c r="E261" s="2"/>
    </row>
    <row r="262" spans="5:5" x14ac:dyDescent="0.3">
      <c r="E262" s="2"/>
    </row>
    <row r="263" spans="5:5" x14ac:dyDescent="0.3">
      <c r="E263" s="2"/>
    </row>
    <row r="264" spans="5:5" x14ac:dyDescent="0.3">
      <c r="E264" s="2"/>
    </row>
    <row r="265" spans="5:5" x14ac:dyDescent="0.3">
      <c r="E265" s="2"/>
    </row>
    <row r="266" spans="5:5" x14ac:dyDescent="0.3">
      <c r="E266" s="2"/>
    </row>
    <row r="267" spans="5:5" x14ac:dyDescent="0.3">
      <c r="E267" s="2"/>
    </row>
    <row r="268" spans="5:5" x14ac:dyDescent="0.3">
      <c r="E268" s="2"/>
    </row>
    <row r="269" spans="5:5" x14ac:dyDescent="0.3">
      <c r="E269" s="2"/>
    </row>
    <row r="270" spans="5:5" x14ac:dyDescent="0.3">
      <c r="E270" s="2"/>
    </row>
  </sheetData>
  <phoneticPr fontId="4" type="noConversion"/>
  <pageMargins left="0.7" right="0.7" top="0.75" bottom="0.75" header="0.3" footer="0.3"/>
  <pageSetup paperSize="9" scale="79" orientation="portrait" r:id="rId1"/>
  <rowBreaks count="1" manualBreakCount="1">
    <brk id="88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A9254-1166-447F-8D44-20815418DB01}">
  <dimension ref="A1:D15"/>
  <sheetViews>
    <sheetView zoomScaleNormal="100" workbookViewId="0">
      <selection activeCell="B24" sqref="B24"/>
    </sheetView>
  </sheetViews>
  <sheetFormatPr defaultRowHeight="14.4" x14ac:dyDescent="0.3"/>
  <cols>
    <col min="1" max="1" width="18.33203125" customWidth="1"/>
    <col min="2" max="2" width="27.88671875" customWidth="1"/>
    <col min="5" max="5" width="17.44140625" customWidth="1"/>
  </cols>
  <sheetData>
    <row r="1" spans="1:4" ht="15.6" x14ac:dyDescent="0.3">
      <c r="A1" s="6" t="s">
        <v>13</v>
      </c>
      <c r="B1" s="6"/>
      <c r="C1" s="6"/>
      <c r="D1" s="6"/>
    </row>
    <row r="2" spans="1:4" ht="15.6" x14ac:dyDescent="0.3">
      <c r="A2" s="6" t="s">
        <v>1</v>
      </c>
      <c r="B2" s="6"/>
      <c r="C2" s="6"/>
      <c r="D2" s="6"/>
    </row>
    <row r="3" spans="1:4" ht="15.6" x14ac:dyDescent="0.3">
      <c r="A3" s="6"/>
      <c r="B3" s="6"/>
      <c r="C3" s="6"/>
      <c r="D3" s="6"/>
    </row>
    <row r="4" spans="1:4" ht="15.6" x14ac:dyDescent="0.3">
      <c r="A4" s="6" t="s">
        <v>128</v>
      </c>
      <c r="B4" s="6"/>
      <c r="C4" s="6"/>
      <c r="D4" s="6"/>
    </row>
    <row r="6" spans="1:4" ht="31.2" x14ac:dyDescent="0.3">
      <c r="A6" s="19" t="s">
        <v>8</v>
      </c>
      <c r="B6" s="4" t="s">
        <v>9</v>
      </c>
    </row>
    <row r="7" spans="1:4" x14ac:dyDescent="0.3">
      <c r="A7" s="14">
        <v>6074.24</v>
      </c>
      <c r="B7" s="8" t="s">
        <v>10</v>
      </c>
    </row>
    <row r="8" spans="1:4" x14ac:dyDescent="0.3">
      <c r="A8" s="14">
        <v>0</v>
      </c>
      <c r="B8" s="8" t="s">
        <v>16</v>
      </c>
    </row>
    <row r="9" spans="1:4" x14ac:dyDescent="0.3">
      <c r="A9" s="14">
        <v>1002.25</v>
      </c>
      <c r="B9" s="8" t="s">
        <v>11</v>
      </c>
    </row>
    <row r="10" spans="1:4" x14ac:dyDescent="0.3">
      <c r="A10" s="14">
        <v>84</v>
      </c>
      <c r="B10" s="8" t="s">
        <v>14</v>
      </c>
    </row>
    <row r="11" spans="1:4" ht="27" customHeight="1" x14ac:dyDescent="0.3">
      <c r="A11" s="14">
        <v>196.61</v>
      </c>
      <c r="B11" s="9" t="s">
        <v>12</v>
      </c>
    </row>
    <row r="12" spans="1:4" ht="27" customHeight="1" x14ac:dyDescent="0.3">
      <c r="A12" s="14">
        <v>0</v>
      </c>
      <c r="B12" s="9" t="s">
        <v>81</v>
      </c>
    </row>
    <row r="13" spans="1:4" ht="27" customHeight="1" x14ac:dyDescent="0.3">
      <c r="A13" s="14">
        <v>83.2</v>
      </c>
      <c r="B13" s="9" t="s">
        <v>15</v>
      </c>
    </row>
    <row r="14" spans="1:4" ht="27" customHeight="1" x14ac:dyDescent="0.3">
      <c r="A14" s="14">
        <v>0</v>
      </c>
      <c r="B14" s="9" t="s">
        <v>17</v>
      </c>
    </row>
    <row r="15" spans="1:4" x14ac:dyDescent="0.3">
      <c r="A15" s="17">
        <f>SUM(A7:A14)</f>
        <v>7440.2999999999993</v>
      </c>
      <c r="B15" s="16" t="s">
        <v>129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AD306-DFC6-4D4D-9424-CD1FE718CD78}">
  <dimension ref="A1:D24"/>
  <sheetViews>
    <sheetView tabSelected="1" topLeftCell="A2" zoomScaleNormal="100" workbookViewId="0">
      <selection activeCell="B18" sqref="B18"/>
    </sheetView>
  </sheetViews>
  <sheetFormatPr defaultRowHeight="14.4" x14ac:dyDescent="0.3"/>
  <cols>
    <col min="1" max="1" width="19.6640625" customWidth="1"/>
    <col min="2" max="2" width="30" customWidth="1"/>
    <col min="5" max="5" width="14.6640625" customWidth="1"/>
  </cols>
  <sheetData>
    <row r="1" spans="1:4" ht="15.6" x14ac:dyDescent="0.3">
      <c r="A1" s="6" t="s">
        <v>7</v>
      </c>
      <c r="B1" s="6"/>
      <c r="C1" s="6"/>
      <c r="D1" s="6"/>
    </row>
    <row r="2" spans="1:4" ht="15.6" x14ac:dyDescent="0.3">
      <c r="A2" s="6" t="s">
        <v>1</v>
      </c>
      <c r="B2" s="6"/>
      <c r="C2" s="6"/>
      <c r="D2" s="6"/>
    </row>
    <row r="3" spans="1:4" ht="15.6" x14ac:dyDescent="0.3">
      <c r="A3" s="6"/>
      <c r="B3" s="6"/>
      <c r="C3" s="6"/>
      <c r="D3" s="6"/>
    </row>
    <row r="4" spans="1:4" ht="15.6" x14ac:dyDescent="0.3">
      <c r="A4" s="6" t="s">
        <v>128</v>
      </c>
      <c r="B4" s="6"/>
      <c r="C4" s="6"/>
      <c r="D4" s="6"/>
    </row>
    <row r="6" spans="1:4" ht="31.2" x14ac:dyDescent="0.3">
      <c r="A6" s="19" t="s">
        <v>8</v>
      </c>
      <c r="B6" s="4" t="s">
        <v>9</v>
      </c>
    </row>
    <row r="7" spans="1:4" x14ac:dyDescent="0.3">
      <c r="A7" s="14">
        <v>134238.76</v>
      </c>
      <c r="B7" s="8" t="s">
        <v>10</v>
      </c>
    </row>
    <row r="8" spans="1:4" x14ac:dyDescent="0.3">
      <c r="A8" s="14">
        <v>6120.72</v>
      </c>
      <c r="B8" s="8" t="s">
        <v>16</v>
      </c>
    </row>
    <row r="9" spans="1:4" x14ac:dyDescent="0.3">
      <c r="A9" s="14">
        <v>22323.81</v>
      </c>
      <c r="B9" s="8" t="s">
        <v>11</v>
      </c>
    </row>
    <row r="10" spans="1:4" ht="28.8" x14ac:dyDescent="0.3">
      <c r="A10" s="14">
        <v>5401.78</v>
      </c>
      <c r="B10" s="9" t="s">
        <v>12</v>
      </c>
    </row>
    <row r="11" spans="1:4" x14ac:dyDescent="0.3">
      <c r="A11" s="17">
        <f>SUM(A7:A10)</f>
        <v>168085.07</v>
      </c>
      <c r="B11" s="16" t="s">
        <v>127</v>
      </c>
    </row>
    <row r="24" spans="2:2" x14ac:dyDescent="0.3">
      <c r="B24" t="s">
        <v>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KATEGORIJA 1</vt:lpstr>
      <vt:lpstr>KATEGORIJA 2 </vt:lpstr>
      <vt:lpstr>KATEGORIJA 2 MINISTARSTVO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Lusavec</dc:creator>
  <cp:lastModifiedBy>Tomislav Hanžeković</cp:lastModifiedBy>
  <cp:lastPrinted>2026-03-18T08:30:04Z</cp:lastPrinted>
  <dcterms:created xsi:type="dcterms:W3CDTF">2024-02-12T09:13:37Z</dcterms:created>
  <dcterms:modified xsi:type="dcterms:W3CDTF">2026-04-21T11:51:59Z</dcterms:modified>
</cp:coreProperties>
</file>