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F64942D-2438-49C3-A7DD-40799AF99CC3}" xr6:coauthVersionLast="47" xr6:coauthVersionMax="47" xr10:uidLastSave="{00000000-0000-0000-0000-000000000000}"/>
  <bookViews>
    <workbookView xWindow="-108" yWindow="-108" windowWidth="23256" windowHeight="12576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9" i="1" l="1"/>
  <c r="D109" i="1"/>
  <c r="D117" i="1"/>
  <c r="D94" i="1"/>
  <c r="D114" i="1"/>
  <c r="D103" i="1"/>
  <c r="D89" i="1"/>
  <c r="D162" i="1"/>
  <c r="D135" i="1"/>
  <c r="D99" i="1"/>
  <c r="D60" i="1"/>
  <c r="D54" i="1"/>
  <c r="D69" i="1"/>
  <c r="D76" i="1"/>
  <c r="D56" i="1"/>
  <c r="D155" i="1"/>
  <c r="D137" i="1"/>
  <c r="D131" i="1"/>
  <c r="D49" i="1"/>
  <c r="D158" i="1"/>
  <c r="D51" i="1"/>
  <c r="D10" i="1"/>
  <c r="D96" i="1"/>
  <c r="D35" i="1"/>
  <c r="D8" i="1"/>
  <c r="D152" i="1"/>
  <c r="D91" i="1"/>
  <c r="D78" i="1"/>
  <c r="D143" i="1"/>
  <c r="D67" i="1"/>
  <c r="D42" i="1"/>
  <c r="D64" i="1"/>
  <c r="D47" i="1"/>
  <c r="D145" i="1"/>
  <c r="D62" i="1"/>
  <c r="A15" i="3"/>
  <c r="D58" i="1"/>
  <c r="D80" i="1"/>
  <c r="D141" i="1"/>
  <c r="D73" i="1" l="1"/>
  <c r="D101" i="1"/>
  <c r="D160" i="1"/>
  <c r="D139" i="1"/>
  <c r="D133" i="1"/>
  <c r="D125" i="1"/>
  <c r="D82" i="1"/>
  <c r="D111" i="1"/>
  <c r="A11" i="2" l="1"/>
  <c r="D163" i="1"/>
</calcChain>
</file>

<file path=xl/sharedStrings.xml><?xml version="1.0" encoding="utf-8"?>
<sst xmlns="http://schemas.openxmlformats.org/spreadsheetml/2006/main" count="282" uniqueCount="153">
  <si>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</si>
  <si>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</si>
  <si>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</si>
  <si>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</si>
  <si>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</si>
  <si>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</si>
  <si>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</si>
  <si>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</si>
  <si>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</si>
  <si>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</si>
  <si>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</si>
  <si>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</si>
  <si>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</si>
  <si>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</si>
  <si>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</si>
  <si>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3214 ostale naknade troškova zaposlenima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</si>
  <si>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</si>
  <si>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</si>
  <si>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</si>
  <si>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</si>
  <si>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</si>
  <si>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</si>
  <si>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</si>
  <si>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</si>
  <si>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</si>
  <si>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</si>
  <si>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</si>
  <si>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</si>
  <si>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</si>
  <si>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</si>
  <si>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</si>
  <si>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</si>
  <si>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</si>
  <si>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</si>
  <si>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</si>
  <si>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</si>
  <si>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</si>
  <si>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</si>
  <si>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</si>
  <si>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</si>
  <si>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</si>
  <si>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</si>
  <si>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</si>
  <si>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</si>
  <si>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</si>
  <si>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</si>
  <si>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</si>
  <si>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</si>
  <si>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</si>
  <si>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</si>
  <si>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</si>
  <si>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</si>
  <si>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</si>
  <si>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</si>
  <si>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</si>
  <si>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</si>
  <si>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</si>
  <si>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</si>
  <si>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</si>
  <si>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</si>
  <si>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</si>
  <si>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</si>
  <si>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</si>
  <si>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</si>
  <si>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</si>
  <si>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</si>
  <si>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</si>
  <si>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</si>
  <si>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</si>
  <si>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</si>
  <si>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</si>
  <si>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</si>
  <si>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</si>
  <si>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</si>
  <si>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</si>
  <si>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</si>
  <si>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</si>
  <si>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</si>
  <si>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</si>
  <si>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</si>
  <si>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</si>
  <si>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</si>
  <si>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</si>
  <si>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</si>
  <si>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</si>
  <si>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MAKROMIKRO GRUPA D.O.O.</t>
  </si>
  <si>
    <t>MAKROMIKRO GRUPA D.O.O.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</si>
  <si>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</si>
  <si>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</si>
  <si>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</si>
  <si>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</si>
  <si>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</si>
  <si>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</si>
  <si>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</si>
  <si>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</si>
  <si>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</si>
  <si>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</si>
  <si>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</si>
  <si>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3239 ostale nespomenute usluge</t>
  </si>
  <si>
    <t>POLJOCENTAR D.O.O.</t>
  </si>
  <si>
    <t>Ukupno POLJOCENTAR D.O.O.</t>
  </si>
  <si>
    <t>HEP ELEKTRA</t>
  </si>
  <si>
    <t>Ukupno HEP ELEKTRA</t>
  </si>
  <si>
    <t xml:space="preserve">HERCEGOVA TRGOVINA </t>
  </si>
  <si>
    <t>3225 sitni inventar</t>
  </si>
  <si>
    <t>Ukupno HERCEGOVA TRGOVINA</t>
  </si>
  <si>
    <t>KOPRIVNIČKE VODE-PODRUŽNICA KRIŽEVCI</t>
  </si>
  <si>
    <t>Ukupno KOPRIVNIČKE VODE</t>
  </si>
  <si>
    <t>O.M.SUPPORT</t>
  </si>
  <si>
    <t>Ukupno O.M.SUPPORT</t>
  </si>
  <si>
    <t>4227 uređaji,strojevi i oprema za ostale namjene</t>
  </si>
  <si>
    <t>MAT</t>
  </si>
  <si>
    <t>Ukupno MAT</t>
  </si>
  <si>
    <t>HRVATSKA ZAJEDNICA OŠ</t>
  </si>
  <si>
    <t>3294 članarine i norme</t>
  </si>
  <si>
    <t>Ukupno HRVATSKA ZAJEDNICA OŠ</t>
  </si>
  <si>
    <t xml:space="preserve">INA d.d. </t>
  </si>
  <si>
    <t>Ukupno INA D.D.</t>
  </si>
  <si>
    <t>Ukupno MIG BJELOVAR</t>
  </si>
  <si>
    <t>4223 oprema za održavanje i zaštitu</t>
  </si>
  <si>
    <t>ROBIN PEKARA</t>
  </si>
  <si>
    <t>Ukupno ROBIN PEKARA</t>
  </si>
  <si>
    <t>HIMBO TOP</t>
  </si>
  <si>
    <t>ŽUKOVEC</t>
  </si>
  <si>
    <t>Ukupno HIMBO TOP</t>
  </si>
  <si>
    <t>ČAZMATRANS PROMET</t>
  </si>
  <si>
    <t>Ukupno ČAZMATRANS PROMET</t>
  </si>
  <si>
    <t>ČAZMA</t>
  </si>
  <si>
    <t>MIG BJELOVAR</t>
  </si>
  <si>
    <t>STORIJA</t>
  </si>
  <si>
    <t>Ukupno STORIJA</t>
  </si>
  <si>
    <t>Ukupno za TRAVANJ  2026.</t>
  </si>
  <si>
    <t>INFORMACIJA O TROŠENJU SREDSTAVA ZA MJESEC TRAVANJ 2026.</t>
  </si>
  <si>
    <t>Ukupno za TRAVANJ 2026.</t>
  </si>
  <si>
    <t>UKUPNO ZA TRAVANJ 2026.</t>
  </si>
  <si>
    <t>JVP KRIŽEVCI</t>
  </si>
  <si>
    <t>Ukupno JVP KRIŽEVCI</t>
  </si>
  <si>
    <t>TRGO-AGENCIJA</t>
  </si>
  <si>
    <t>Ukupno TRGO-AGENCIJA</t>
  </si>
  <si>
    <t>DONJI CUBINEC</t>
  </si>
  <si>
    <t>NARODNE NOVINE D.D. ZAGREB</t>
  </si>
  <si>
    <t>Ukupno NARODNE NOVINE</t>
  </si>
  <si>
    <t>3233 usluge promidžbe i informiranja</t>
  </si>
  <si>
    <t>SANITACIJA D.O.O.</t>
  </si>
  <si>
    <t>Ukupno SANITACIJA D.O.O. KOPRIVNICA</t>
  </si>
  <si>
    <t>3237 intelektualne usluge</t>
  </si>
  <si>
    <t>SHOP CENTAR</t>
  </si>
  <si>
    <t>Ukupno SHOP CENTAR</t>
  </si>
  <si>
    <t>GKP KOMUNALAC</t>
  </si>
  <si>
    <t>Ukupno GKP KOMUNALAC</t>
  </si>
  <si>
    <t>usluge platnog prometa</t>
  </si>
  <si>
    <t>SERVIS KUĆANSKIH APARATA HUZJAK</t>
  </si>
  <si>
    <t>Ukupno SERVIS KUĆANSKIH APARATA HUZJAK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</si>
</sst>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69"/>
  <sheetViews>
    <sheetView tabSelected="1" topLeftCell="A158" zoomScaleNormal="100" workbookViewId="0">
      <selection activeCell="K158" sqref="K158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132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91</v>
      </c>
      <c r="B7" s="24">
        <v>63073332379</v>
      </c>
      <c r="C7" s="8" t="s">
        <v>24</v>
      </c>
      <c r="D7" s="14">
        <v>1043.73</v>
      </c>
      <c r="E7" s="9" t="s">
        <v>31</v>
      </c>
    </row>
    <row r="8" spans="1:8" x14ac:dyDescent="0.3">
      <c r="A8" s="13" t="s">
        <v>92</v>
      </c>
      <c r="B8" s="10"/>
      <c r="C8" s="10"/>
      <c r="D8" s="15">
        <f>SUM(D7:D7)</f>
        <v>1043.73</v>
      </c>
      <c r="E8" s="12"/>
    </row>
    <row r="9" spans="1:8" ht="43.2" x14ac:dyDescent="0.3">
      <c r="A9" s="8" t="s">
        <v>86</v>
      </c>
      <c r="B9" s="24">
        <v>50467974870</v>
      </c>
      <c r="C9" s="8" t="s">
        <v>19</v>
      </c>
      <c r="D9" s="14">
        <v>231.25</v>
      </c>
      <c r="E9" s="9" t="s">
        <v>20</v>
      </c>
    </row>
    <row r="10" spans="1:8" ht="28.8" x14ac:dyDescent="0.3">
      <c r="A10" s="13" t="s">
        <v>85</v>
      </c>
      <c r="B10" s="11"/>
      <c r="C10" s="11"/>
      <c r="D10" s="15">
        <f>SUM(D9:D9)</f>
        <v>231.25</v>
      </c>
      <c r="E10" s="13"/>
    </row>
    <row r="11" spans="1:8" ht="28.8" x14ac:dyDescent="0.3">
      <c r="A11" s="8" t="s">
        <v>21</v>
      </c>
      <c r="B11" s="24">
        <v>95970838122</v>
      </c>
      <c r="C11" s="8" t="s">
        <v>23</v>
      </c>
      <c r="D11" s="14">
        <v>1267.5899999999999</v>
      </c>
      <c r="E11" s="9" t="s">
        <v>25</v>
      </c>
    </row>
    <row r="12" spans="1:8" ht="28.8" x14ac:dyDescent="0.3">
      <c r="A12" s="8"/>
      <c r="B12" s="8"/>
      <c r="C12" s="8"/>
      <c r="D12" s="14">
        <v>60.1</v>
      </c>
      <c r="E12" s="9" t="s">
        <v>25</v>
      </c>
    </row>
    <row r="13" spans="1:8" ht="28.8" x14ac:dyDescent="0.3">
      <c r="A13" s="8"/>
      <c r="B13" s="8"/>
      <c r="C13" s="8"/>
      <c r="D13" s="14">
        <v>102.1</v>
      </c>
      <c r="E13" s="9" t="s">
        <v>25</v>
      </c>
    </row>
    <row r="14" spans="1:8" ht="28.8" x14ac:dyDescent="0.3">
      <c r="A14" s="8"/>
      <c r="B14" s="8"/>
      <c r="C14" s="8"/>
      <c r="D14" s="14">
        <v>14.6</v>
      </c>
      <c r="E14" s="9" t="s">
        <v>25</v>
      </c>
    </row>
    <row r="15" spans="1:8" ht="28.8" x14ac:dyDescent="0.3">
      <c r="A15" s="8"/>
      <c r="B15" s="8"/>
      <c r="C15" s="8"/>
      <c r="D15" s="14">
        <v>6.04</v>
      </c>
      <c r="E15" s="9" t="s">
        <v>25</v>
      </c>
    </row>
    <row r="16" spans="1:8" ht="28.8" x14ac:dyDescent="0.3">
      <c r="A16" s="8"/>
      <c r="B16" s="8"/>
      <c r="C16" s="8"/>
      <c r="D16" s="14">
        <v>141.61000000000001</v>
      </c>
      <c r="E16" s="9" t="s">
        <v>25</v>
      </c>
    </row>
    <row r="17" spans="1:5" ht="28.8" x14ac:dyDescent="0.3">
      <c r="A17" s="8"/>
      <c r="B17" s="8"/>
      <c r="C17" s="8"/>
      <c r="D17" s="14">
        <v>248.27</v>
      </c>
      <c r="E17" s="9" t="s">
        <v>25</v>
      </c>
    </row>
    <row r="18" spans="1:5" ht="28.8" x14ac:dyDescent="0.3">
      <c r="A18" s="8"/>
      <c r="B18" s="8"/>
      <c r="C18" s="8"/>
      <c r="D18" s="14">
        <v>32.619999999999997</v>
      </c>
      <c r="E18" s="9" t="s">
        <v>25</v>
      </c>
    </row>
    <row r="19" spans="1:5" ht="28.8" x14ac:dyDescent="0.3">
      <c r="A19" s="8"/>
      <c r="B19" s="8"/>
      <c r="C19" s="8"/>
      <c r="D19" s="14">
        <v>20.34</v>
      </c>
      <c r="E19" s="9" t="s">
        <v>25</v>
      </c>
    </row>
    <row r="20" spans="1:5" ht="28.8" x14ac:dyDescent="0.3">
      <c r="A20" s="8"/>
      <c r="B20" s="8"/>
      <c r="C20" s="8"/>
      <c r="D20" s="14">
        <v>1326.51</v>
      </c>
      <c r="E20" s="9" t="s">
        <v>25</v>
      </c>
    </row>
    <row r="21" spans="1:5" ht="28.8" x14ac:dyDescent="0.3">
      <c r="A21" s="8"/>
      <c r="B21" s="8"/>
      <c r="C21" s="8"/>
      <c r="D21" s="14">
        <v>44.29</v>
      </c>
      <c r="E21" s="9" t="s">
        <v>25</v>
      </c>
    </row>
    <row r="22" spans="1:5" ht="28.8" x14ac:dyDescent="0.3">
      <c r="A22" s="8"/>
      <c r="B22" s="8"/>
      <c r="C22" s="8"/>
      <c r="D22" s="14">
        <v>239.34</v>
      </c>
      <c r="E22" s="9" t="s">
        <v>25</v>
      </c>
    </row>
    <row r="23" spans="1:5" ht="28.8" x14ac:dyDescent="0.3">
      <c r="A23" s="8"/>
      <c r="B23" s="8"/>
      <c r="C23" s="8"/>
      <c r="D23" s="14">
        <v>35.159999999999997</v>
      </c>
      <c r="E23" s="9" t="s">
        <v>25</v>
      </c>
    </row>
    <row r="24" spans="1:5" ht="28.8" x14ac:dyDescent="0.3">
      <c r="A24" s="8"/>
      <c r="B24" s="8"/>
      <c r="C24" s="8"/>
      <c r="D24" s="14">
        <v>11.03</v>
      </c>
      <c r="E24" s="9" t="s">
        <v>25</v>
      </c>
    </row>
    <row r="25" spans="1:5" ht="28.8" x14ac:dyDescent="0.3">
      <c r="A25" s="8"/>
      <c r="B25" s="8"/>
      <c r="C25" s="8"/>
      <c r="D25" s="14">
        <v>71.959999999999994</v>
      </c>
      <c r="E25" s="9" t="s">
        <v>25</v>
      </c>
    </row>
    <row r="26" spans="1:5" ht="28.8" x14ac:dyDescent="0.3">
      <c r="A26" s="8"/>
      <c r="B26" s="8"/>
      <c r="C26" s="8"/>
      <c r="D26" s="14">
        <v>36.72</v>
      </c>
      <c r="E26" s="9" t="s">
        <v>25</v>
      </c>
    </row>
    <row r="27" spans="1:5" ht="28.8" x14ac:dyDescent="0.3">
      <c r="A27" s="8"/>
      <c r="B27" s="8"/>
      <c r="C27" s="8"/>
      <c r="D27" s="14">
        <v>313.33999999999997</v>
      </c>
      <c r="E27" s="9" t="s">
        <v>25</v>
      </c>
    </row>
    <row r="28" spans="1:5" ht="28.8" x14ac:dyDescent="0.3">
      <c r="A28" s="8"/>
      <c r="B28" s="8"/>
      <c r="C28" s="8"/>
      <c r="D28" s="14">
        <v>1363.53</v>
      </c>
      <c r="E28" s="9" t="s">
        <v>25</v>
      </c>
    </row>
    <row r="29" spans="1:5" ht="28.8" x14ac:dyDescent="0.3">
      <c r="A29" s="8"/>
      <c r="B29" s="8"/>
      <c r="C29" s="8"/>
      <c r="D29" s="14">
        <v>8.93</v>
      </c>
      <c r="E29" s="9" t="s">
        <v>25</v>
      </c>
    </row>
    <row r="30" spans="1:5" ht="28.8" x14ac:dyDescent="0.3">
      <c r="A30" s="8"/>
      <c r="B30" s="8"/>
      <c r="C30" s="8"/>
      <c r="D30" s="14">
        <v>4.8499999999999996</v>
      </c>
      <c r="E30" s="9" t="s">
        <v>25</v>
      </c>
    </row>
    <row r="31" spans="1:5" ht="28.8" x14ac:dyDescent="0.3">
      <c r="A31" s="8"/>
      <c r="B31" s="8"/>
      <c r="C31" s="8"/>
      <c r="D31" s="14">
        <v>313.97000000000003</v>
      </c>
      <c r="E31" s="9" t="s">
        <v>25</v>
      </c>
    </row>
    <row r="32" spans="1:5" ht="28.8" x14ac:dyDescent="0.3">
      <c r="A32" s="8"/>
      <c r="B32" s="8"/>
      <c r="C32" s="8"/>
      <c r="D32" s="14">
        <v>36.950000000000003</v>
      </c>
      <c r="E32" s="9" t="s">
        <v>25</v>
      </c>
    </row>
    <row r="33" spans="1:5" ht="28.8" x14ac:dyDescent="0.3">
      <c r="A33" s="8"/>
      <c r="B33" s="8"/>
      <c r="C33" s="8"/>
      <c r="D33" s="14">
        <v>771.24</v>
      </c>
      <c r="E33" s="9" t="s">
        <v>25</v>
      </c>
    </row>
    <row r="34" spans="1:5" ht="28.8" x14ac:dyDescent="0.3">
      <c r="A34" s="8"/>
      <c r="B34" s="8"/>
      <c r="C34" s="8"/>
      <c r="D34" s="14">
        <v>17.47</v>
      </c>
      <c r="E34" s="9" t="s">
        <v>25</v>
      </c>
    </row>
    <row r="35" spans="1:5" x14ac:dyDescent="0.3">
      <c r="A35" s="11" t="s">
        <v>22</v>
      </c>
      <c r="B35" s="11"/>
      <c r="C35" s="11"/>
      <c r="D35" s="15">
        <f>SUM(D11:D34)</f>
        <v>6488.56</v>
      </c>
      <c r="E35" s="13"/>
    </row>
    <row r="36" spans="1:5" x14ac:dyDescent="0.3">
      <c r="A36" s="8" t="s">
        <v>93</v>
      </c>
      <c r="B36" s="24">
        <v>29035933600</v>
      </c>
      <c r="C36" s="8" t="s">
        <v>94</v>
      </c>
      <c r="D36" s="14">
        <v>95.06</v>
      </c>
      <c r="E36" s="9" t="s">
        <v>31</v>
      </c>
    </row>
    <row r="37" spans="1:5" x14ac:dyDescent="0.3">
      <c r="A37" s="8"/>
      <c r="B37" s="24"/>
      <c r="C37" s="8"/>
      <c r="D37" s="14">
        <v>301.33</v>
      </c>
      <c r="E37" s="9" t="s">
        <v>31</v>
      </c>
    </row>
    <row r="38" spans="1:5" x14ac:dyDescent="0.3">
      <c r="A38" s="8"/>
      <c r="B38" s="24"/>
      <c r="C38" s="8"/>
      <c r="D38" s="14">
        <v>2091.44</v>
      </c>
      <c r="E38" s="9" t="s">
        <v>31</v>
      </c>
    </row>
    <row r="39" spans="1:5" x14ac:dyDescent="0.3">
      <c r="A39" s="8"/>
      <c r="B39" s="24"/>
      <c r="C39" s="8"/>
      <c r="D39" s="14">
        <v>100.56</v>
      </c>
      <c r="E39" s="9" t="s">
        <v>31</v>
      </c>
    </row>
    <row r="40" spans="1:5" x14ac:dyDescent="0.3">
      <c r="A40" s="8"/>
      <c r="B40" s="24"/>
      <c r="C40" s="8"/>
      <c r="D40" s="14">
        <v>252.09</v>
      </c>
      <c r="E40" s="9" t="s">
        <v>31</v>
      </c>
    </row>
    <row r="41" spans="1:5" x14ac:dyDescent="0.3">
      <c r="A41" s="8"/>
      <c r="B41" s="24"/>
      <c r="C41" s="8"/>
      <c r="D41" s="14">
        <v>859.97</v>
      </c>
      <c r="E41" s="9" t="s">
        <v>31</v>
      </c>
    </row>
    <row r="42" spans="1:5" x14ac:dyDescent="0.3">
      <c r="A42" s="13" t="s">
        <v>95</v>
      </c>
      <c r="B42" s="11"/>
      <c r="C42" s="11"/>
      <c r="D42" s="15">
        <f>SUM(D36:D41)</f>
        <v>3700.45</v>
      </c>
      <c r="E42" s="13"/>
    </row>
    <row r="43" spans="1:5" ht="28.8" x14ac:dyDescent="0.3">
      <c r="A43" s="8" t="s">
        <v>26</v>
      </c>
      <c r="B43" s="24">
        <v>56210432816</v>
      </c>
      <c r="C43" s="8" t="s">
        <v>23</v>
      </c>
      <c r="D43" s="14">
        <v>155.93</v>
      </c>
      <c r="E43" s="9" t="s">
        <v>25</v>
      </c>
    </row>
    <row r="44" spans="1:5" ht="28.8" x14ac:dyDescent="0.3">
      <c r="A44" s="8"/>
      <c r="B44" s="24"/>
      <c r="C44" s="8"/>
      <c r="D44" s="14">
        <v>34.65</v>
      </c>
      <c r="E44" s="9" t="s">
        <v>25</v>
      </c>
    </row>
    <row r="45" spans="1:5" ht="28.8" x14ac:dyDescent="0.3">
      <c r="A45" s="8"/>
      <c r="B45" s="24"/>
      <c r="C45" s="8"/>
      <c r="D45" s="14">
        <v>207.9</v>
      </c>
      <c r="E45" s="9" t="s">
        <v>25</v>
      </c>
    </row>
    <row r="46" spans="1:5" ht="28.8" x14ac:dyDescent="0.3">
      <c r="A46" s="8"/>
      <c r="B46" s="24"/>
      <c r="C46" s="8"/>
      <c r="D46" s="14">
        <v>51.98</v>
      </c>
      <c r="E46" s="9" t="s">
        <v>25</v>
      </c>
    </row>
    <row r="47" spans="1:5" x14ac:dyDescent="0.3">
      <c r="A47" s="11" t="s">
        <v>27</v>
      </c>
      <c r="B47" s="11"/>
      <c r="C47" s="11"/>
      <c r="D47" s="15">
        <f>SUM(D43:D46)</f>
        <v>450.46000000000004</v>
      </c>
      <c r="E47" s="13"/>
    </row>
    <row r="48" spans="1:5" ht="43.2" x14ac:dyDescent="0.3">
      <c r="A48" s="8" t="s">
        <v>135</v>
      </c>
      <c r="B48" s="28">
        <v>36825320511</v>
      </c>
      <c r="C48" s="8" t="s">
        <v>23</v>
      </c>
      <c r="D48" s="14">
        <v>459.99</v>
      </c>
      <c r="E48" s="9" t="s">
        <v>42</v>
      </c>
    </row>
    <row r="49" spans="1:11" x14ac:dyDescent="0.3">
      <c r="A49" s="11" t="s">
        <v>136</v>
      </c>
      <c r="B49" s="11"/>
      <c r="C49" s="11"/>
      <c r="D49" s="15">
        <f>SUM(D48:D48)</f>
        <v>459.99</v>
      </c>
      <c r="E49" s="13"/>
    </row>
    <row r="50" spans="1:11" ht="43.2" x14ac:dyDescent="0.3">
      <c r="A50" s="8" t="s">
        <v>82</v>
      </c>
      <c r="B50" s="24">
        <v>58353015102</v>
      </c>
      <c r="C50" s="8" t="s">
        <v>24</v>
      </c>
      <c r="D50" s="14">
        <v>174.75</v>
      </c>
      <c r="E50" s="9" t="s">
        <v>20</v>
      </c>
    </row>
    <row r="51" spans="1:11" x14ac:dyDescent="0.3">
      <c r="A51" s="13" t="s">
        <v>83</v>
      </c>
      <c r="B51" s="11"/>
      <c r="C51" s="11"/>
      <c r="D51" s="15">
        <f>SUM(D50:D50)</f>
        <v>174.75</v>
      </c>
      <c r="E51" s="13"/>
    </row>
    <row r="52" spans="1:11" x14ac:dyDescent="0.3">
      <c r="A52" s="8" t="s">
        <v>116</v>
      </c>
      <c r="B52" s="24">
        <v>27759560625</v>
      </c>
      <c r="C52" s="8" t="s">
        <v>24</v>
      </c>
      <c r="D52" s="14">
        <v>0</v>
      </c>
      <c r="E52" s="9" t="s">
        <v>31</v>
      </c>
    </row>
    <row r="53" spans="1:11" x14ac:dyDescent="0.3">
      <c r="A53" s="8"/>
      <c r="B53" s="28"/>
      <c r="C53" s="8"/>
      <c r="D53" s="14">
        <v>0</v>
      </c>
      <c r="E53" s="9" t="s">
        <v>31</v>
      </c>
    </row>
    <row r="54" spans="1:11" x14ac:dyDescent="0.3">
      <c r="A54" s="13" t="s">
        <v>117</v>
      </c>
      <c r="B54" s="11"/>
      <c r="C54" s="11"/>
      <c r="D54" s="15">
        <f>SUM(D52:D53)</f>
        <v>0</v>
      </c>
      <c r="E54" s="13"/>
    </row>
    <row r="55" spans="1:11" ht="43.2" x14ac:dyDescent="0.3">
      <c r="A55" s="9" t="s">
        <v>137</v>
      </c>
      <c r="B55" s="28">
        <v>78170814407</v>
      </c>
      <c r="C55" s="8" t="s">
        <v>139</v>
      </c>
      <c r="D55" s="14">
        <v>50.8</v>
      </c>
      <c r="E55" s="9" t="s">
        <v>42</v>
      </c>
    </row>
    <row r="56" spans="1:11" x14ac:dyDescent="0.3">
      <c r="A56" s="13" t="s">
        <v>138</v>
      </c>
      <c r="B56" s="11"/>
      <c r="C56" s="11"/>
      <c r="D56" s="15">
        <f>SUM(D55:D55)</f>
        <v>50.8</v>
      </c>
      <c r="E56" s="13"/>
    </row>
    <row r="57" spans="1:11" ht="43.2" x14ac:dyDescent="0.3">
      <c r="A57" s="9" t="s">
        <v>140</v>
      </c>
      <c r="B57" s="28">
        <v>64546066176</v>
      </c>
      <c r="C57" s="8" t="s">
        <v>24</v>
      </c>
      <c r="D57" s="14">
        <v>987</v>
      </c>
      <c r="E57" s="9" t="s">
        <v>142</v>
      </c>
    </row>
    <row r="58" spans="1:11" x14ac:dyDescent="0.3">
      <c r="A58" s="13" t="s">
        <v>141</v>
      </c>
      <c r="B58" s="11"/>
      <c r="C58" s="11"/>
      <c r="D58" s="15">
        <f>SUM(D57)</f>
        <v>987</v>
      </c>
      <c r="E58" s="13"/>
    </row>
    <row r="59" spans="1:11" ht="28.8" x14ac:dyDescent="0.3">
      <c r="A59" s="8" t="s">
        <v>143</v>
      </c>
      <c r="B59" s="24">
        <v>85987734468</v>
      </c>
      <c r="C59" s="8" t="s">
        <v>56</v>
      </c>
      <c r="D59" s="14">
        <v>250</v>
      </c>
      <c r="E59" s="9" t="s">
        <v>47</v>
      </c>
    </row>
    <row r="60" spans="1:11" ht="28.8" x14ac:dyDescent="0.3">
      <c r="A60" s="13" t="s">
        <v>144</v>
      </c>
      <c r="B60" s="11"/>
      <c r="C60" s="11"/>
      <c r="D60" s="15">
        <f>SUM(D59:D59)</f>
        <v>250</v>
      </c>
      <c r="E60" s="13"/>
    </row>
    <row r="61" spans="1:11" ht="28.8" x14ac:dyDescent="0.3">
      <c r="A61" s="8" t="s">
        <v>146</v>
      </c>
      <c r="B61" s="28">
        <v>10712651698</v>
      </c>
      <c r="C61" s="8" t="s">
        <v>24</v>
      </c>
      <c r="D61" s="14">
        <v>85.25</v>
      </c>
      <c r="E61" s="9" t="s">
        <v>61</v>
      </c>
    </row>
    <row r="62" spans="1:11" x14ac:dyDescent="0.3">
      <c r="A62" s="11" t="s">
        <v>147</v>
      </c>
      <c r="B62" s="11"/>
      <c r="C62" s="11"/>
      <c r="D62" s="15">
        <f>SUM(D61:D61)</f>
        <v>85.25</v>
      </c>
      <c r="E62" s="13"/>
    </row>
    <row r="63" spans="1:11" ht="43.2" x14ac:dyDescent="0.3">
      <c r="A63" s="9" t="s">
        <v>148</v>
      </c>
      <c r="B63" s="28">
        <v>41412434130</v>
      </c>
      <c r="C63" s="8" t="s">
        <v>56</v>
      </c>
      <c r="D63" s="14">
        <v>1000</v>
      </c>
      <c r="E63" s="9" t="s">
        <v>76</v>
      </c>
      <c r="K63" s="28"/>
    </row>
    <row r="64" spans="1:11" x14ac:dyDescent="0.3">
      <c r="A64" s="13" t="s">
        <v>149</v>
      </c>
      <c r="B64" s="10"/>
      <c r="C64" s="10"/>
      <c r="D64" s="15">
        <f>SUM(D63:D63)</f>
        <v>1000</v>
      </c>
      <c r="E64" s="12"/>
    </row>
    <row r="65" spans="1:5" ht="43.2" x14ac:dyDescent="0.3">
      <c r="A65" s="8" t="s">
        <v>96</v>
      </c>
      <c r="B65" s="24">
        <v>29524210204</v>
      </c>
      <c r="C65" s="8" t="s">
        <v>24</v>
      </c>
      <c r="D65" s="14">
        <v>129.99</v>
      </c>
      <c r="E65" s="9" t="s">
        <v>37</v>
      </c>
    </row>
    <row r="66" spans="1:5" ht="43.2" x14ac:dyDescent="0.3">
      <c r="A66" s="8"/>
      <c r="B66" s="24"/>
      <c r="C66" s="8"/>
      <c r="D66" s="14">
        <v>33.75</v>
      </c>
      <c r="E66" s="9" t="s">
        <v>37</v>
      </c>
    </row>
    <row r="67" spans="1:5" x14ac:dyDescent="0.3">
      <c r="A67" s="13" t="s">
        <v>97</v>
      </c>
      <c r="B67" s="11"/>
      <c r="C67" s="11"/>
      <c r="D67" s="15">
        <f>SUM(D65:D66)</f>
        <v>163.74</v>
      </c>
      <c r="E67" s="13"/>
    </row>
    <row r="68" spans="1:5" ht="43.2" x14ac:dyDescent="0.3">
      <c r="A68" s="22" t="s">
        <v>111</v>
      </c>
      <c r="B68" s="24">
        <v>96946541215</v>
      </c>
      <c r="C68" s="22" t="s">
        <v>24</v>
      </c>
      <c r="D68" s="20">
        <v>30</v>
      </c>
      <c r="E68" s="21" t="s">
        <v>98</v>
      </c>
    </row>
    <row r="69" spans="1:5" x14ac:dyDescent="0.3">
      <c r="A69" s="11" t="s">
        <v>112</v>
      </c>
      <c r="B69" s="11"/>
      <c r="C69" s="11"/>
      <c r="D69" s="15">
        <f>SUM(D68:D68)</f>
        <v>30</v>
      </c>
      <c r="E69" s="13"/>
    </row>
    <row r="70" spans="1:5" ht="28.8" x14ac:dyDescent="0.3">
      <c r="A70" s="8" t="s">
        <v>28</v>
      </c>
      <c r="B70" s="24">
        <v>44138062462</v>
      </c>
      <c r="C70" s="8" t="s">
        <v>30</v>
      </c>
      <c r="D70" s="14">
        <v>576.69000000000005</v>
      </c>
      <c r="E70" s="9" t="s">
        <v>25</v>
      </c>
    </row>
    <row r="71" spans="1:5" ht="28.8" x14ac:dyDescent="0.3">
      <c r="A71" s="8"/>
      <c r="B71" s="24"/>
      <c r="C71" s="8"/>
      <c r="D71" s="14">
        <v>90.66</v>
      </c>
      <c r="E71" s="9" t="s">
        <v>25</v>
      </c>
    </row>
    <row r="72" spans="1:5" ht="28.8" x14ac:dyDescent="0.3">
      <c r="A72" s="8"/>
      <c r="B72" s="24"/>
      <c r="C72" s="8"/>
      <c r="D72" s="14">
        <v>366.63</v>
      </c>
      <c r="E72" s="9" t="s">
        <v>25</v>
      </c>
    </row>
    <row r="73" spans="1:5" x14ac:dyDescent="0.3">
      <c r="A73" s="11" t="s">
        <v>29</v>
      </c>
      <c r="B73" s="11"/>
      <c r="C73" s="11"/>
      <c r="D73" s="15">
        <f>SUM(D70:D72)</f>
        <v>1033.98</v>
      </c>
      <c r="E73" s="13"/>
    </row>
    <row r="74" spans="1:5" ht="28.8" x14ac:dyDescent="0.3">
      <c r="A74" s="22" t="s">
        <v>129</v>
      </c>
      <c r="B74" s="24">
        <v>75982059725</v>
      </c>
      <c r="C74" s="22" t="s">
        <v>23</v>
      </c>
      <c r="D74" s="20">
        <v>0</v>
      </c>
      <c r="E74" s="21" t="s">
        <v>61</v>
      </c>
    </row>
    <row r="75" spans="1:5" ht="57.6" x14ac:dyDescent="0.3">
      <c r="A75" s="22"/>
      <c r="B75" s="28"/>
      <c r="C75" s="22"/>
      <c r="D75" s="20">
        <v>0</v>
      </c>
      <c r="E75" s="21" t="s">
        <v>110</v>
      </c>
    </row>
    <row r="76" spans="1:5" x14ac:dyDescent="0.3">
      <c r="A76" s="11" t="s">
        <v>130</v>
      </c>
      <c r="B76" s="11"/>
      <c r="C76" s="11"/>
      <c r="D76" s="15">
        <f>SUM(D74:D75)</f>
        <v>0</v>
      </c>
      <c r="E76" s="13"/>
    </row>
    <row r="77" spans="1:5" ht="28.8" x14ac:dyDescent="0.3">
      <c r="A77" s="8" t="s">
        <v>113</v>
      </c>
      <c r="B77" s="28">
        <v>78661516143</v>
      </c>
      <c r="C77" s="8" t="s">
        <v>24</v>
      </c>
      <c r="D77" s="14">
        <v>0</v>
      </c>
      <c r="E77" s="9" t="s">
        <v>114</v>
      </c>
    </row>
    <row r="78" spans="1:5" x14ac:dyDescent="0.3">
      <c r="A78" s="13" t="s">
        <v>115</v>
      </c>
      <c r="B78" s="11"/>
      <c r="C78" s="11"/>
      <c r="D78" s="15">
        <f>SUM(D77:D77)</f>
        <v>0</v>
      </c>
      <c r="E78" s="13"/>
    </row>
    <row r="79" spans="1:5" ht="43.2" x14ac:dyDescent="0.3">
      <c r="A79" s="9" t="s">
        <v>128</v>
      </c>
      <c r="B79" s="28">
        <v>80769135230</v>
      </c>
      <c r="C79" s="8" t="s">
        <v>51</v>
      </c>
      <c r="D79" s="14">
        <v>0</v>
      </c>
      <c r="E79" s="9" t="s">
        <v>42</v>
      </c>
    </row>
    <row r="80" spans="1:5" x14ac:dyDescent="0.3">
      <c r="A80" s="11" t="s">
        <v>118</v>
      </c>
      <c r="B80" s="11"/>
      <c r="C80" s="11"/>
      <c r="D80" s="15">
        <f>SUM(D79:D79)</f>
        <v>0</v>
      </c>
      <c r="E80" s="13"/>
    </row>
    <row r="81" spans="1:5" ht="43.2" x14ac:dyDescent="0.3">
      <c r="A81" s="8" t="s">
        <v>125</v>
      </c>
      <c r="B81" s="28">
        <v>96107776452</v>
      </c>
      <c r="C81" s="8" t="s">
        <v>127</v>
      </c>
      <c r="D81" s="14">
        <v>150</v>
      </c>
      <c r="E81" s="9" t="s">
        <v>37</v>
      </c>
    </row>
    <row r="82" spans="1:5" x14ac:dyDescent="0.3">
      <c r="A82" s="13" t="s">
        <v>126</v>
      </c>
      <c r="B82" s="11"/>
      <c r="C82" s="11"/>
      <c r="D82" s="15">
        <f>SUM(D81:D81)</f>
        <v>150</v>
      </c>
      <c r="E82" s="13"/>
    </row>
    <row r="83" spans="1:5" ht="28.8" x14ac:dyDescent="0.3">
      <c r="A83" s="8" t="s">
        <v>120</v>
      </c>
      <c r="B83" s="24">
        <v>57281243854</v>
      </c>
      <c r="C83" s="8" t="s">
        <v>23</v>
      </c>
      <c r="D83" s="14">
        <v>16.13</v>
      </c>
      <c r="E83" s="9" t="s">
        <v>25</v>
      </c>
    </row>
    <row r="84" spans="1:5" ht="28.8" x14ac:dyDescent="0.3">
      <c r="A84" s="8"/>
      <c r="B84" s="24"/>
      <c r="C84" s="8"/>
      <c r="D84" s="14">
        <v>94.08</v>
      </c>
      <c r="E84" s="9" t="s">
        <v>25</v>
      </c>
    </row>
    <row r="85" spans="1:5" ht="28.8" x14ac:dyDescent="0.3">
      <c r="A85" s="8"/>
      <c r="B85" s="30"/>
      <c r="C85" s="8"/>
      <c r="D85" s="14">
        <v>6.38</v>
      </c>
      <c r="E85" s="9" t="s">
        <v>25</v>
      </c>
    </row>
    <row r="86" spans="1:5" ht="28.8" x14ac:dyDescent="0.3">
      <c r="A86" s="8"/>
      <c r="B86" s="29"/>
      <c r="C86" s="8"/>
      <c r="D86" s="14">
        <v>104.5</v>
      </c>
      <c r="E86" s="9" t="s">
        <v>25</v>
      </c>
    </row>
    <row r="87" spans="1:5" ht="28.8" x14ac:dyDescent="0.3">
      <c r="A87" s="8"/>
      <c r="B87" s="28"/>
      <c r="C87" s="8"/>
      <c r="D87" s="14">
        <v>22.18</v>
      </c>
      <c r="E87" s="9" t="s">
        <v>25</v>
      </c>
    </row>
    <row r="88" spans="1:5" ht="28.8" x14ac:dyDescent="0.3">
      <c r="A88" s="8"/>
      <c r="B88" s="24"/>
      <c r="C88" s="8"/>
      <c r="D88" s="14">
        <v>6.38</v>
      </c>
      <c r="E88" s="9" t="s">
        <v>25</v>
      </c>
    </row>
    <row r="89" spans="1:5" x14ac:dyDescent="0.3">
      <c r="A89" s="13" t="s">
        <v>121</v>
      </c>
      <c r="B89" s="11"/>
      <c r="C89" s="11"/>
      <c r="D89" s="15">
        <f>SUM(D83:D88)</f>
        <v>249.64999999999998</v>
      </c>
      <c r="E89" s="13"/>
    </row>
    <row r="90" spans="1:5" ht="28.8" x14ac:dyDescent="0.3">
      <c r="A90" s="8" t="s">
        <v>122</v>
      </c>
      <c r="B90" s="24">
        <v>64014670233</v>
      </c>
      <c r="C90" s="8" t="s">
        <v>123</v>
      </c>
      <c r="D90" s="14">
        <v>3505.32</v>
      </c>
      <c r="E90" s="9" t="s">
        <v>25</v>
      </c>
    </row>
    <row r="91" spans="1:5" x14ac:dyDescent="0.3">
      <c r="A91" s="13" t="s">
        <v>124</v>
      </c>
      <c r="B91" s="11"/>
      <c r="C91" s="11"/>
      <c r="D91" s="15">
        <f>SUM(D90:D90)</f>
        <v>3505.32</v>
      </c>
      <c r="E91" s="13"/>
    </row>
    <row r="92" spans="1:5" ht="43.2" x14ac:dyDescent="0.3">
      <c r="A92" s="8" t="s">
        <v>88</v>
      </c>
      <c r="B92" s="24">
        <v>93544633496</v>
      </c>
      <c r="C92" s="8" t="s">
        <v>90</v>
      </c>
      <c r="D92" s="14">
        <v>136.88</v>
      </c>
      <c r="E92" s="9" t="s">
        <v>42</v>
      </c>
    </row>
    <row r="93" spans="1:5" ht="43.2" x14ac:dyDescent="0.3">
      <c r="A93" s="8"/>
      <c r="B93" s="24"/>
      <c r="C93" s="8"/>
      <c r="D93" s="14">
        <v>116.14</v>
      </c>
      <c r="E93" s="9" t="s">
        <v>42</v>
      </c>
    </row>
    <row r="94" spans="1:5" x14ac:dyDescent="0.3">
      <c r="A94" s="13" t="s">
        <v>89</v>
      </c>
      <c r="B94" s="11"/>
      <c r="C94" s="11"/>
      <c r="D94" s="15">
        <f>SUM(D92:D93)</f>
        <v>253.01999999999998</v>
      </c>
      <c r="E94" s="13"/>
    </row>
    <row r="95" spans="1:5" ht="57.6" x14ac:dyDescent="0.3">
      <c r="A95" s="8" t="s">
        <v>34</v>
      </c>
      <c r="B95" s="24">
        <v>47732694320</v>
      </c>
      <c r="C95" s="8" t="s">
        <v>36</v>
      </c>
      <c r="D95" s="14">
        <v>73.290000000000006</v>
      </c>
      <c r="E95" s="9" t="s">
        <v>33</v>
      </c>
    </row>
    <row r="96" spans="1:5" x14ac:dyDescent="0.3">
      <c r="A96" s="11" t="s">
        <v>35</v>
      </c>
      <c r="B96" s="11"/>
      <c r="C96" s="11"/>
      <c r="D96" s="15">
        <f>SUM(D95:D95)</f>
        <v>73.290000000000006</v>
      </c>
      <c r="E96" s="13"/>
    </row>
    <row r="97" spans="1:5" ht="28.8" x14ac:dyDescent="0.3">
      <c r="A97" s="8" t="s">
        <v>73</v>
      </c>
      <c r="B97" s="24">
        <v>75665455333</v>
      </c>
      <c r="C97" s="8" t="s">
        <v>24</v>
      </c>
      <c r="D97" s="14">
        <v>0</v>
      </c>
      <c r="E97" s="9" t="s">
        <v>74</v>
      </c>
    </row>
    <row r="98" spans="1:5" ht="28.8" x14ac:dyDescent="0.3">
      <c r="A98" s="8"/>
      <c r="B98" s="24"/>
      <c r="C98" s="8"/>
      <c r="D98" s="14">
        <v>0</v>
      </c>
      <c r="E98" s="9" t="s">
        <v>74</v>
      </c>
    </row>
    <row r="99" spans="1:5" x14ac:dyDescent="0.3">
      <c r="A99" s="13" t="s">
        <v>75</v>
      </c>
      <c r="B99" s="11"/>
      <c r="C99" s="11"/>
      <c r="D99" s="15">
        <f>SUM(D97:D98)</f>
        <v>0</v>
      </c>
      <c r="E99" s="13"/>
    </row>
    <row r="100" spans="1:5" x14ac:dyDescent="0.3">
      <c r="A100" s="21" t="s">
        <v>79</v>
      </c>
      <c r="B100" s="28">
        <v>75550985023</v>
      </c>
      <c r="C100" s="22" t="s">
        <v>24</v>
      </c>
      <c r="D100" s="20">
        <v>90.89</v>
      </c>
      <c r="E100" s="21" t="s">
        <v>31</v>
      </c>
    </row>
    <row r="101" spans="1:5" x14ac:dyDescent="0.3">
      <c r="A101" s="13" t="s">
        <v>80</v>
      </c>
      <c r="B101" s="11"/>
      <c r="C101" s="11"/>
      <c r="D101" s="15">
        <f>SUM(D100:D100)</f>
        <v>90.89</v>
      </c>
      <c r="E101" s="13"/>
    </row>
    <row r="102" spans="1:5" ht="43.2" x14ac:dyDescent="0.3">
      <c r="A102" s="21" t="s">
        <v>38</v>
      </c>
      <c r="B102" s="25">
        <v>87311810356</v>
      </c>
      <c r="C102" s="22" t="s">
        <v>19</v>
      </c>
      <c r="D102" s="20">
        <v>26.37</v>
      </c>
      <c r="E102" s="21" t="s">
        <v>37</v>
      </c>
    </row>
    <row r="103" spans="1:5" ht="28.8" x14ac:dyDescent="0.3">
      <c r="A103" s="13" t="s">
        <v>39</v>
      </c>
      <c r="B103" s="11"/>
      <c r="C103" s="11"/>
      <c r="D103" s="15">
        <f>SUM(D102:D102)</f>
        <v>26.37</v>
      </c>
      <c r="E103" s="13"/>
    </row>
    <row r="104" spans="1:5" ht="43.2" x14ac:dyDescent="0.3">
      <c r="A104" s="21" t="s">
        <v>40</v>
      </c>
      <c r="B104" s="25">
        <v>39852648199</v>
      </c>
      <c r="C104" s="22" t="s">
        <v>23</v>
      </c>
      <c r="D104" s="20">
        <v>31.25</v>
      </c>
      <c r="E104" s="21" t="s">
        <v>42</v>
      </c>
    </row>
    <row r="105" spans="1:5" ht="43.2" x14ac:dyDescent="0.3">
      <c r="A105" s="21"/>
      <c r="B105" s="25"/>
      <c r="C105" s="22"/>
      <c r="D105" s="20">
        <v>62.5</v>
      </c>
      <c r="E105" s="21" t="s">
        <v>42</v>
      </c>
    </row>
    <row r="106" spans="1:5" ht="43.2" x14ac:dyDescent="0.3">
      <c r="A106" s="21"/>
      <c r="B106" s="25"/>
      <c r="C106" s="22"/>
      <c r="D106" s="20">
        <v>1839.16</v>
      </c>
      <c r="E106" s="21" t="s">
        <v>42</v>
      </c>
    </row>
    <row r="107" spans="1:5" ht="28.8" x14ac:dyDescent="0.3">
      <c r="A107" s="21"/>
      <c r="B107" s="25"/>
      <c r="C107" s="22"/>
      <c r="D107" s="20">
        <v>150</v>
      </c>
      <c r="E107" s="21" t="s">
        <v>145</v>
      </c>
    </row>
    <row r="108" spans="1:5" ht="28.8" x14ac:dyDescent="0.3">
      <c r="A108" s="21"/>
      <c r="B108" s="25"/>
      <c r="C108" s="22"/>
      <c r="D108" s="20">
        <v>300</v>
      </c>
      <c r="E108" s="21" t="s">
        <v>145</v>
      </c>
    </row>
    <row r="109" spans="1:5" ht="28.8" x14ac:dyDescent="0.3">
      <c r="A109" s="13" t="s">
        <v>41</v>
      </c>
      <c r="B109" s="11"/>
      <c r="C109" s="11"/>
      <c r="D109" s="15">
        <f>SUM(D104:D108)</f>
        <v>2382.91</v>
      </c>
      <c r="E109" s="13"/>
    </row>
    <row r="110" spans="1:5" x14ac:dyDescent="0.3">
      <c r="A110" s="21" t="s">
        <v>103</v>
      </c>
      <c r="B110" s="28">
        <v>37927948281</v>
      </c>
      <c r="C110" s="22" t="s">
        <v>24</v>
      </c>
      <c r="D110" s="23">
        <v>367.5</v>
      </c>
      <c r="E110" s="21" t="s">
        <v>104</v>
      </c>
    </row>
    <row r="111" spans="1:5" x14ac:dyDescent="0.3">
      <c r="A111" s="13" t="s">
        <v>105</v>
      </c>
      <c r="B111" s="11"/>
      <c r="C111" s="11"/>
      <c r="D111" s="15">
        <f>SUM(D110:D110)</f>
        <v>367.5</v>
      </c>
      <c r="E111" s="13"/>
    </row>
    <row r="112" spans="1:5" ht="43.2" x14ac:dyDescent="0.3">
      <c r="A112" s="21" t="s">
        <v>43</v>
      </c>
      <c r="B112" s="25">
        <v>27215039100</v>
      </c>
      <c r="C112" s="22" t="s">
        <v>24</v>
      </c>
      <c r="D112" s="20">
        <v>33.18</v>
      </c>
      <c r="E112" s="21" t="s">
        <v>42</v>
      </c>
    </row>
    <row r="113" spans="1:5" ht="43.2" x14ac:dyDescent="0.3">
      <c r="A113" s="21"/>
      <c r="B113" s="25"/>
      <c r="C113" s="22"/>
      <c r="D113" s="20">
        <v>33.18</v>
      </c>
      <c r="E113" s="21" t="s">
        <v>42</v>
      </c>
    </row>
    <row r="114" spans="1:5" x14ac:dyDescent="0.3">
      <c r="A114" s="13" t="s">
        <v>44</v>
      </c>
      <c r="B114" s="11"/>
      <c r="C114" s="11"/>
      <c r="D114" s="15">
        <f>SUM(D112:D113)</f>
        <v>66.36</v>
      </c>
      <c r="E114" s="13"/>
    </row>
    <row r="115" spans="1:5" ht="43.2" x14ac:dyDescent="0.3">
      <c r="A115" s="21" t="s">
        <v>45</v>
      </c>
      <c r="B115" s="25">
        <v>86255713939</v>
      </c>
      <c r="C115" s="22" t="s">
        <v>24</v>
      </c>
      <c r="D115" s="20">
        <v>24.38</v>
      </c>
      <c r="E115" s="21" t="s">
        <v>42</v>
      </c>
    </row>
    <row r="116" spans="1:5" ht="28.8" x14ac:dyDescent="0.3">
      <c r="A116" s="21"/>
      <c r="B116" s="25"/>
      <c r="C116" s="22"/>
      <c r="D116" s="20">
        <v>47.65</v>
      </c>
      <c r="E116" s="21" t="s">
        <v>47</v>
      </c>
    </row>
    <row r="117" spans="1:5" x14ac:dyDescent="0.3">
      <c r="A117" s="13" t="s">
        <v>46</v>
      </c>
      <c r="B117" s="11"/>
      <c r="C117" s="11"/>
      <c r="D117" s="15">
        <f>SUM(D115:D116)</f>
        <v>72.03</v>
      </c>
      <c r="E117" s="13"/>
    </row>
    <row r="118" spans="1:5" ht="28.8" x14ac:dyDescent="0.3">
      <c r="A118" s="21" t="s">
        <v>106</v>
      </c>
      <c r="B118" s="25">
        <v>20998990299</v>
      </c>
      <c r="C118" s="22" t="s">
        <v>23</v>
      </c>
      <c r="D118" s="20">
        <v>35.69</v>
      </c>
      <c r="E118" s="21" t="s">
        <v>47</v>
      </c>
    </row>
    <row r="119" spans="1:5" ht="28.8" x14ac:dyDescent="0.3">
      <c r="A119" s="21"/>
      <c r="B119" s="25"/>
      <c r="C119" s="22"/>
      <c r="D119" s="20">
        <v>42.74</v>
      </c>
      <c r="E119" s="21" t="s">
        <v>47</v>
      </c>
    </row>
    <row r="120" spans="1:5" ht="28.8" x14ac:dyDescent="0.3">
      <c r="A120" s="21"/>
      <c r="B120" s="25"/>
      <c r="C120" s="22"/>
      <c r="D120" s="20">
        <v>3.14</v>
      </c>
      <c r="E120" s="21" t="s">
        <v>47</v>
      </c>
    </row>
    <row r="121" spans="1:5" ht="28.8" x14ac:dyDescent="0.3">
      <c r="A121" s="21"/>
      <c r="B121" s="25"/>
      <c r="C121" s="22"/>
      <c r="D121" s="20">
        <v>143.72999999999999</v>
      </c>
      <c r="E121" s="21" t="s">
        <v>47</v>
      </c>
    </row>
    <row r="122" spans="1:5" ht="28.8" x14ac:dyDescent="0.3">
      <c r="A122" s="21"/>
      <c r="B122" s="25"/>
      <c r="C122" s="22"/>
      <c r="D122" s="20">
        <v>22</v>
      </c>
      <c r="E122" s="21" t="s">
        <v>47</v>
      </c>
    </row>
    <row r="123" spans="1:5" ht="28.8" x14ac:dyDescent="0.3">
      <c r="A123" s="21"/>
      <c r="B123" s="25"/>
      <c r="C123" s="22"/>
      <c r="D123" s="20">
        <v>3.14</v>
      </c>
      <c r="E123" s="21" t="s">
        <v>47</v>
      </c>
    </row>
    <row r="124" spans="1:5" ht="28.8" x14ac:dyDescent="0.3">
      <c r="A124" s="21"/>
      <c r="B124" s="25"/>
      <c r="C124" s="22"/>
      <c r="D124" s="20">
        <v>3.14</v>
      </c>
      <c r="E124" s="21" t="s">
        <v>47</v>
      </c>
    </row>
    <row r="125" spans="1:5" x14ac:dyDescent="0.3">
      <c r="A125" s="13" t="s">
        <v>107</v>
      </c>
      <c r="B125" s="11"/>
      <c r="C125" s="11"/>
      <c r="D125" s="15">
        <f>SUM(D118:D124)</f>
        <v>253.57999999999998</v>
      </c>
      <c r="E125" s="13"/>
    </row>
    <row r="126" spans="1:5" ht="28.8" x14ac:dyDescent="0.3">
      <c r="A126" s="21" t="s">
        <v>48</v>
      </c>
      <c r="B126" s="25">
        <v>87214344239</v>
      </c>
      <c r="C126" s="22" t="s">
        <v>23</v>
      </c>
      <c r="D126" s="20">
        <v>13.66</v>
      </c>
      <c r="E126" s="21" t="s">
        <v>47</v>
      </c>
    </row>
    <row r="127" spans="1:5" ht="28.8" x14ac:dyDescent="0.3">
      <c r="A127" s="21"/>
      <c r="B127" s="22"/>
      <c r="C127" s="22"/>
      <c r="D127" s="20">
        <v>102.38</v>
      </c>
      <c r="E127" s="21" t="s">
        <v>47</v>
      </c>
    </row>
    <row r="128" spans="1:5" ht="28.8" x14ac:dyDescent="0.3">
      <c r="A128" s="21"/>
      <c r="B128" s="22"/>
      <c r="C128" s="22"/>
      <c r="D128" s="20">
        <v>82.58</v>
      </c>
      <c r="E128" s="21" t="s">
        <v>47</v>
      </c>
    </row>
    <row r="129" spans="1:5" ht="28.8" x14ac:dyDescent="0.3">
      <c r="A129" s="21"/>
      <c r="B129" s="22"/>
      <c r="C129" s="22"/>
      <c r="D129" s="20">
        <v>92.48</v>
      </c>
      <c r="E129" s="21" t="s">
        <v>47</v>
      </c>
    </row>
    <row r="130" spans="1:5" ht="28.8" x14ac:dyDescent="0.3">
      <c r="A130" s="21"/>
      <c r="B130" s="22"/>
      <c r="C130" s="22"/>
      <c r="D130" s="20">
        <v>15.83</v>
      </c>
      <c r="E130" s="21" t="s">
        <v>47</v>
      </c>
    </row>
    <row r="131" spans="1:5" ht="28.8" x14ac:dyDescent="0.3">
      <c r="A131" s="13" t="s">
        <v>49</v>
      </c>
      <c r="B131" s="11"/>
      <c r="C131" s="11"/>
      <c r="D131" s="15">
        <f>SUM(D126:D130)</f>
        <v>306.93</v>
      </c>
      <c r="E131" s="13"/>
    </row>
    <row r="132" spans="1:5" ht="43.2" x14ac:dyDescent="0.3">
      <c r="A132" s="21" t="s">
        <v>68</v>
      </c>
      <c r="B132" s="25">
        <v>22248533094</v>
      </c>
      <c r="C132" s="22" t="s">
        <v>32</v>
      </c>
      <c r="D132" s="20">
        <v>82.13</v>
      </c>
      <c r="E132" s="21" t="s">
        <v>20</v>
      </c>
    </row>
    <row r="133" spans="1:5" x14ac:dyDescent="0.3">
      <c r="A133" s="13" t="s">
        <v>69</v>
      </c>
      <c r="B133" s="11"/>
      <c r="C133" s="11"/>
      <c r="D133" s="15">
        <f>SUM(D132)</f>
        <v>82.13</v>
      </c>
      <c r="E133" s="13"/>
    </row>
    <row r="134" spans="1:5" ht="28.8" x14ac:dyDescent="0.3">
      <c r="A134" s="21" t="s">
        <v>50</v>
      </c>
      <c r="B134" s="25">
        <v>86357741882</v>
      </c>
      <c r="C134" s="22" t="s">
        <v>51</v>
      </c>
      <c r="D134" s="20">
        <v>989.25</v>
      </c>
      <c r="E134" s="21" t="s">
        <v>52</v>
      </c>
    </row>
    <row r="135" spans="1:5" x14ac:dyDescent="0.3">
      <c r="A135" s="13" t="s">
        <v>54</v>
      </c>
      <c r="B135" s="11"/>
      <c r="C135" s="11"/>
      <c r="D135" s="15">
        <f>SUM(D134:D134)</f>
        <v>989.25</v>
      </c>
      <c r="E135" s="13"/>
    </row>
    <row r="136" spans="1:5" ht="28.8" x14ac:dyDescent="0.3">
      <c r="A136" s="21" t="s">
        <v>53</v>
      </c>
      <c r="B136" s="25">
        <v>12878651060</v>
      </c>
      <c r="C136" s="22" t="s">
        <v>56</v>
      </c>
      <c r="D136" s="20">
        <v>21.9</v>
      </c>
      <c r="E136" s="21" t="s">
        <v>57</v>
      </c>
    </row>
    <row r="137" spans="1:5" ht="28.8" x14ac:dyDescent="0.3">
      <c r="A137" s="13" t="s">
        <v>55</v>
      </c>
      <c r="B137" s="11"/>
      <c r="C137" s="11"/>
      <c r="D137" s="15">
        <f>SUM(D136:D136)</f>
        <v>21.9</v>
      </c>
      <c r="E137" s="13"/>
    </row>
    <row r="138" spans="1:5" ht="28.8" x14ac:dyDescent="0.3">
      <c r="A138" s="26" t="s">
        <v>59</v>
      </c>
      <c r="B138" s="25">
        <v>11986803153</v>
      </c>
      <c r="C138" s="25" t="s">
        <v>58</v>
      </c>
      <c r="D138" s="23">
        <v>44.03</v>
      </c>
      <c r="E138" s="26" t="s">
        <v>61</v>
      </c>
    </row>
    <row r="139" spans="1:5" x14ac:dyDescent="0.3">
      <c r="A139" s="13" t="s">
        <v>60</v>
      </c>
      <c r="B139" s="11"/>
      <c r="C139" s="11"/>
      <c r="D139" s="15">
        <f>SUM(D138:D138)</f>
        <v>44.03</v>
      </c>
      <c r="E139" s="13"/>
    </row>
    <row r="140" spans="1:5" ht="28.8" x14ac:dyDescent="0.3">
      <c r="A140" s="21" t="s">
        <v>66</v>
      </c>
      <c r="B140" s="25">
        <v>76842508189</v>
      </c>
      <c r="C140" s="22" t="s">
        <v>24</v>
      </c>
      <c r="D140" s="20">
        <v>0</v>
      </c>
      <c r="E140" s="21" t="s">
        <v>25</v>
      </c>
    </row>
    <row r="141" spans="1:5" ht="28.8" x14ac:dyDescent="0.3">
      <c r="A141" s="13" t="s">
        <v>67</v>
      </c>
      <c r="B141" s="11"/>
      <c r="C141" s="11"/>
      <c r="D141" s="15">
        <f>SUM(D140:D140)</f>
        <v>0</v>
      </c>
      <c r="E141" s="13"/>
    </row>
    <row r="142" spans="1:5" ht="28.8" x14ac:dyDescent="0.3">
      <c r="A142" s="21" t="s">
        <v>151</v>
      </c>
      <c r="B142" s="28">
        <v>166094644</v>
      </c>
      <c r="C142" s="22" t="s">
        <v>23</v>
      </c>
      <c r="D142" s="20">
        <v>12180</v>
      </c>
      <c r="E142" s="21" t="s">
        <v>119</v>
      </c>
    </row>
    <row r="143" spans="1:5" ht="28.8" x14ac:dyDescent="0.3">
      <c r="A143" s="13" t="s">
        <v>152</v>
      </c>
      <c r="B143" s="11"/>
      <c r="C143" s="11"/>
      <c r="D143" s="15">
        <f>SUM(D142:D142)</f>
        <v>12180</v>
      </c>
      <c r="E143" s="13"/>
    </row>
    <row r="144" spans="1:5" ht="28.8" x14ac:dyDescent="0.3">
      <c r="A144" s="21" t="s">
        <v>62</v>
      </c>
      <c r="B144" s="25">
        <v>43413546068</v>
      </c>
      <c r="C144" s="22" t="s">
        <v>63</v>
      </c>
      <c r="D144" s="20">
        <v>175</v>
      </c>
      <c r="E144" s="21" t="s">
        <v>61</v>
      </c>
    </row>
    <row r="145" spans="1:5" ht="28.8" x14ac:dyDescent="0.3">
      <c r="A145" s="13" t="s">
        <v>87</v>
      </c>
      <c r="B145" s="11"/>
      <c r="C145" s="11"/>
      <c r="D145" s="15">
        <f>SUM(D144:D144)</f>
        <v>175</v>
      </c>
      <c r="E145" s="13"/>
    </row>
    <row r="146" spans="1:5" ht="43.2" x14ac:dyDescent="0.3">
      <c r="A146" s="21" t="s">
        <v>64</v>
      </c>
      <c r="B146" s="25">
        <v>85821130368</v>
      </c>
      <c r="C146" s="22" t="s">
        <v>24</v>
      </c>
      <c r="D146" s="20">
        <v>64.7</v>
      </c>
      <c r="E146" s="21" t="s">
        <v>98</v>
      </c>
    </row>
    <row r="147" spans="1:5" ht="28.8" x14ac:dyDescent="0.3">
      <c r="A147" s="21"/>
      <c r="B147" s="25"/>
      <c r="C147" s="22"/>
      <c r="D147" s="20">
        <v>1.66</v>
      </c>
      <c r="E147" s="21" t="s">
        <v>84</v>
      </c>
    </row>
    <row r="148" spans="1:5" ht="28.8" x14ac:dyDescent="0.3">
      <c r="A148" s="21"/>
      <c r="B148" s="25"/>
      <c r="C148" s="22"/>
      <c r="D148" s="20">
        <v>1.66</v>
      </c>
      <c r="E148" s="21" t="s">
        <v>150</v>
      </c>
    </row>
    <row r="149" spans="1:5" x14ac:dyDescent="0.3">
      <c r="A149" s="13" t="s">
        <v>65</v>
      </c>
      <c r="B149" s="11"/>
      <c r="C149" s="11"/>
      <c r="D149" s="15">
        <f>SUM(D146:D148)</f>
        <v>68.02</v>
      </c>
      <c r="E149" s="13"/>
    </row>
    <row r="150" spans="1:5" x14ac:dyDescent="0.3">
      <c r="A150" s="21" t="s">
        <v>101</v>
      </c>
      <c r="B150" s="24">
        <v>43965974818</v>
      </c>
      <c r="C150" s="22" t="s">
        <v>24</v>
      </c>
      <c r="D150" s="20">
        <v>48.02</v>
      </c>
      <c r="E150" s="21" t="s">
        <v>31</v>
      </c>
    </row>
    <row r="151" spans="1:5" x14ac:dyDescent="0.3">
      <c r="A151" s="21"/>
      <c r="B151" s="24"/>
      <c r="C151" s="22"/>
      <c r="D151" s="20">
        <v>6.53</v>
      </c>
      <c r="E151" s="21" t="s">
        <v>31</v>
      </c>
    </row>
    <row r="152" spans="1:5" x14ac:dyDescent="0.3">
      <c r="A152" s="13" t="s">
        <v>102</v>
      </c>
      <c r="B152" s="11"/>
      <c r="C152" s="11"/>
      <c r="D152" s="15">
        <f>SUM(D150:D151)</f>
        <v>54.550000000000004</v>
      </c>
      <c r="E152" s="13"/>
    </row>
    <row r="153" spans="1:5" ht="43.2" x14ac:dyDescent="0.3">
      <c r="A153" s="21" t="s">
        <v>99</v>
      </c>
      <c r="B153" s="24">
        <v>49929727453</v>
      </c>
      <c r="C153" s="22" t="s">
        <v>23</v>
      </c>
      <c r="D153" s="20">
        <v>0</v>
      </c>
      <c r="E153" s="21" t="s">
        <v>76</v>
      </c>
    </row>
    <row r="154" spans="1:5" ht="43.2" x14ac:dyDescent="0.3">
      <c r="A154" s="21"/>
      <c r="B154" s="28"/>
      <c r="C154" s="22"/>
      <c r="D154" s="20">
        <v>0</v>
      </c>
      <c r="E154" s="21" t="s">
        <v>76</v>
      </c>
    </row>
    <row r="155" spans="1:5" x14ac:dyDescent="0.3">
      <c r="A155" s="13" t="s">
        <v>100</v>
      </c>
      <c r="B155" s="11"/>
      <c r="C155" s="11"/>
      <c r="D155" s="15">
        <f>SUM(D153:D154)</f>
        <v>0</v>
      </c>
      <c r="E155" s="13"/>
    </row>
    <row r="156" spans="1:5" ht="28.8" x14ac:dyDescent="0.3">
      <c r="A156" s="21" t="s">
        <v>70</v>
      </c>
      <c r="B156" s="27">
        <v>12160519791</v>
      </c>
      <c r="C156" s="22" t="s">
        <v>71</v>
      </c>
      <c r="D156" s="20">
        <v>83.48</v>
      </c>
      <c r="E156" s="21" t="s">
        <v>25</v>
      </c>
    </row>
    <row r="157" spans="1:5" ht="28.8" x14ac:dyDescent="0.3">
      <c r="A157" s="21"/>
      <c r="B157" s="27"/>
      <c r="C157" s="22"/>
      <c r="D157" s="20">
        <v>19.95</v>
      </c>
      <c r="E157" s="21" t="s">
        <v>25</v>
      </c>
    </row>
    <row r="158" spans="1:5" x14ac:dyDescent="0.3">
      <c r="A158" s="13" t="s">
        <v>72</v>
      </c>
      <c r="B158" s="11"/>
      <c r="C158" s="11"/>
      <c r="D158" s="15">
        <f>SUM(D156:D157)</f>
        <v>103.43</v>
      </c>
      <c r="E158" s="13"/>
    </row>
    <row r="159" spans="1:5" ht="28.8" x14ac:dyDescent="0.3">
      <c r="A159" s="21" t="s">
        <v>108</v>
      </c>
      <c r="B159" s="28">
        <v>23071028130</v>
      </c>
      <c r="C159" s="22" t="s">
        <v>24</v>
      </c>
      <c r="D159" s="20">
        <v>0</v>
      </c>
      <c r="E159" s="21" t="s">
        <v>17</v>
      </c>
    </row>
    <row r="160" spans="1:5" x14ac:dyDescent="0.3">
      <c r="A160" s="13" t="s">
        <v>109</v>
      </c>
      <c r="B160" s="11"/>
      <c r="C160" s="11"/>
      <c r="D160" s="15">
        <f>SUM(D159)</f>
        <v>0</v>
      </c>
      <c r="E160" s="13"/>
    </row>
    <row r="161" spans="1:5" ht="28.8" x14ac:dyDescent="0.3">
      <c r="A161" s="21" t="s">
        <v>77</v>
      </c>
      <c r="B161" s="25">
        <v>18928523252</v>
      </c>
      <c r="C161" s="22" t="s">
        <v>56</v>
      </c>
      <c r="D161" s="20">
        <v>648.96</v>
      </c>
      <c r="E161" s="21" t="s">
        <v>25</v>
      </c>
    </row>
    <row r="162" spans="1:5" x14ac:dyDescent="0.3">
      <c r="A162" s="13" t="s">
        <v>78</v>
      </c>
      <c r="B162" s="11"/>
      <c r="C162" s="11"/>
      <c r="D162" s="15">
        <f>SUM(D161:D161)</f>
        <v>648.96</v>
      </c>
      <c r="E162" s="13"/>
    </row>
    <row r="163" spans="1:5" x14ac:dyDescent="0.3">
      <c r="A163" s="16" t="s">
        <v>134</v>
      </c>
      <c r="B163" s="16"/>
      <c r="C163" s="16"/>
      <c r="D163" s="17">
        <f>SUM(D8+D10+D35+D42+D47+D49+D51+D54+D56+D58+D60+D62+D64+D67+D69+D73+D76+D78+D80+D82+D89+D91+D94+D96+D99+D101+D103+D109+D111+D114+D117+D125+D131+D133+D135+D137+D139+D141+D143+D145+D149+D152+D155+D158+D160+D162)</f>
        <v>38315.08</v>
      </c>
      <c r="E163" s="18"/>
    </row>
    <row r="164" spans="1:5" x14ac:dyDescent="0.3">
      <c r="D164" s="7"/>
      <c r="E164" s="2"/>
    </row>
    <row r="165" spans="1:5" x14ac:dyDescent="0.3">
      <c r="D165" s="7"/>
      <c r="E165" s="2"/>
    </row>
    <row r="166" spans="1:5" x14ac:dyDescent="0.3">
      <c r="D166" s="7"/>
      <c r="E166" s="2"/>
    </row>
    <row r="167" spans="1:5" x14ac:dyDescent="0.3">
      <c r="D167" s="7"/>
      <c r="E167" s="2"/>
    </row>
    <row r="168" spans="1:5" x14ac:dyDescent="0.3">
      <c r="D168" s="7"/>
      <c r="E168" s="2"/>
    </row>
    <row r="169" spans="1:5" x14ac:dyDescent="0.3">
      <c r="D169" s="7"/>
      <c r="E169" s="2"/>
    </row>
    <row r="170" spans="1:5" x14ac:dyDescent="0.3">
      <c r="D170" s="7"/>
      <c r="E170" s="2"/>
    </row>
    <row r="171" spans="1:5" x14ac:dyDescent="0.3">
      <c r="D171" s="7"/>
      <c r="E171" s="2"/>
    </row>
    <row r="172" spans="1:5" x14ac:dyDescent="0.3">
      <c r="D172" s="7"/>
      <c r="E172" s="2"/>
    </row>
    <row r="173" spans="1:5" x14ac:dyDescent="0.3">
      <c r="D173" s="7"/>
      <c r="E173" s="2"/>
    </row>
    <row r="174" spans="1:5" x14ac:dyDescent="0.3">
      <c r="D174" s="7"/>
      <c r="E174" s="2"/>
    </row>
    <row r="175" spans="1:5" x14ac:dyDescent="0.3">
      <c r="D175" s="7"/>
      <c r="E175" s="2"/>
    </row>
    <row r="176" spans="1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D186" s="7"/>
      <c r="E186" s="2"/>
    </row>
    <row r="187" spans="4:5" x14ac:dyDescent="0.3">
      <c r="D187" s="7"/>
      <c r="E187" s="2"/>
    </row>
    <row r="188" spans="4:5" x14ac:dyDescent="0.3">
      <c r="D188" s="7"/>
      <c r="E188" s="2"/>
    </row>
    <row r="189" spans="4:5" x14ac:dyDescent="0.3">
      <c r="D189" s="7"/>
      <c r="E189" s="2"/>
    </row>
    <row r="190" spans="4:5" x14ac:dyDescent="0.3">
      <c r="D190" s="7"/>
      <c r="E190" s="2"/>
    </row>
    <row r="191" spans="4:5" x14ac:dyDescent="0.3">
      <c r="D191" s="7"/>
      <c r="E191" s="2"/>
    </row>
    <row r="192" spans="4:5" x14ac:dyDescent="0.3">
      <c r="D192" s="7"/>
      <c r="E192" s="2"/>
    </row>
    <row r="193" spans="4:5" x14ac:dyDescent="0.3">
      <c r="D193" s="7"/>
      <c r="E193" s="2"/>
    </row>
    <row r="194" spans="4:5" x14ac:dyDescent="0.3">
      <c r="D194" s="7"/>
      <c r="E194" s="2"/>
    </row>
    <row r="195" spans="4:5" x14ac:dyDescent="0.3">
      <c r="D195" s="7"/>
      <c r="E195" s="2"/>
    </row>
    <row r="196" spans="4:5" x14ac:dyDescent="0.3">
      <c r="D196" s="7"/>
      <c r="E196" s="2"/>
    </row>
    <row r="197" spans="4:5" x14ac:dyDescent="0.3">
      <c r="D197" s="7"/>
      <c r="E197" s="2"/>
    </row>
    <row r="198" spans="4:5" x14ac:dyDescent="0.3">
      <c r="D198" s="7"/>
      <c r="E198" s="2"/>
    </row>
    <row r="199" spans="4:5" x14ac:dyDescent="0.3">
      <c r="D199" s="7"/>
      <c r="E199" s="2"/>
    </row>
    <row r="200" spans="4:5" x14ac:dyDescent="0.3">
      <c r="D200" s="7"/>
      <c r="E200" s="2"/>
    </row>
    <row r="201" spans="4:5" x14ac:dyDescent="0.3">
      <c r="D201" s="7"/>
      <c r="E201" s="2"/>
    </row>
    <row r="202" spans="4:5" x14ac:dyDescent="0.3">
      <c r="D202" s="7"/>
      <c r="E202" s="2"/>
    </row>
    <row r="203" spans="4:5" x14ac:dyDescent="0.3">
      <c r="D203" s="7"/>
      <c r="E203" s="2"/>
    </row>
    <row r="204" spans="4:5" x14ac:dyDescent="0.3">
      <c r="D204" s="7"/>
      <c r="E204" s="2"/>
    </row>
    <row r="205" spans="4:5" x14ac:dyDescent="0.3">
      <c r="E205" s="2"/>
    </row>
    <row r="206" spans="4:5" x14ac:dyDescent="0.3">
      <c r="E206" s="2"/>
    </row>
    <row r="207" spans="4:5" x14ac:dyDescent="0.3">
      <c r="E207" s="2"/>
    </row>
    <row r="208" spans="4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  <row r="256" spans="5:5" x14ac:dyDescent="0.3">
      <c r="E256" s="2"/>
    </row>
    <row r="257" spans="5:5" x14ac:dyDescent="0.3">
      <c r="E257" s="2"/>
    </row>
    <row r="258" spans="5:5" x14ac:dyDescent="0.3">
      <c r="E258" s="2"/>
    </row>
    <row r="259" spans="5:5" x14ac:dyDescent="0.3">
      <c r="E259" s="2"/>
    </row>
    <row r="260" spans="5:5" x14ac:dyDescent="0.3">
      <c r="E260" s="2"/>
    </row>
    <row r="261" spans="5:5" x14ac:dyDescent="0.3">
      <c r="E261" s="2"/>
    </row>
    <row r="262" spans="5:5" x14ac:dyDescent="0.3">
      <c r="E262" s="2"/>
    </row>
    <row r="263" spans="5:5" x14ac:dyDescent="0.3">
      <c r="E263" s="2"/>
    </row>
    <row r="264" spans="5:5" x14ac:dyDescent="0.3">
      <c r="E264" s="2"/>
    </row>
    <row r="265" spans="5:5" x14ac:dyDescent="0.3">
      <c r="E265" s="2"/>
    </row>
    <row r="266" spans="5:5" x14ac:dyDescent="0.3">
      <c r="E266" s="2"/>
    </row>
    <row r="267" spans="5:5" x14ac:dyDescent="0.3">
      <c r="E267" s="2"/>
    </row>
    <row r="268" spans="5:5" x14ac:dyDescent="0.3">
      <c r="E268" s="2"/>
    </row>
    <row r="269" spans="5:5" x14ac:dyDescent="0.3">
      <c r="E269" s="2"/>
    </row>
  </sheetData>
  <phoneticPr fontId="4" type="noConversion"/>
  <pageMargins left="0.7" right="0.7" top="0.75" bottom="0.75" header="0.3" footer="0.3"/>
  <pageSetup paperSize="9" scale="79" orientation="portrait" r:id="rId1"/>
  <rowBreaks count="1" manualBreakCount="1">
    <brk id="9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5"/>
  <sheetViews>
    <sheetView zoomScaleNormal="100" workbookViewId="0">
      <selection activeCell="E14" sqref="E14"/>
    </sheetView>
  </sheetViews>
  <sheetFormatPr defaultRowHeight="14.4" x14ac:dyDescent="0.3"/>
  <cols>
    <col min="1" max="1" width="18.33203125" customWidth="1"/>
    <col min="2" max="2" width="27.88671875" customWidth="1"/>
    <col min="5" max="5" width="17.441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132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6434.24</v>
      </c>
      <c r="B7" s="8" t="s">
        <v>10</v>
      </c>
    </row>
    <row r="8" spans="1:4" x14ac:dyDescent="0.3">
      <c r="A8" s="14">
        <v>500</v>
      </c>
      <c r="B8" s="8" t="s">
        <v>16</v>
      </c>
    </row>
    <row r="9" spans="1:4" x14ac:dyDescent="0.3">
      <c r="A9" s="14">
        <v>1061.6500000000001</v>
      </c>
      <c r="B9" s="8" t="s">
        <v>11</v>
      </c>
    </row>
    <row r="10" spans="1:4" x14ac:dyDescent="0.3">
      <c r="A10" s="14">
        <v>20</v>
      </c>
      <c r="B10" s="8" t="s">
        <v>14</v>
      </c>
    </row>
    <row r="11" spans="1:4" ht="27" customHeight="1" x14ac:dyDescent="0.3">
      <c r="A11" s="14">
        <v>203.65</v>
      </c>
      <c r="B11" s="9" t="s">
        <v>12</v>
      </c>
    </row>
    <row r="12" spans="1:4" ht="27" customHeight="1" x14ac:dyDescent="0.3">
      <c r="A12" s="14">
        <v>0</v>
      </c>
      <c r="B12" s="9" t="s">
        <v>81</v>
      </c>
    </row>
    <row r="13" spans="1:4" ht="27" customHeight="1" x14ac:dyDescent="0.3">
      <c r="A13" s="14">
        <v>52.4</v>
      </c>
      <c r="B13" s="9" t="s">
        <v>15</v>
      </c>
    </row>
    <row r="14" spans="1:4" ht="27" customHeight="1" x14ac:dyDescent="0.3">
      <c r="A14" s="14">
        <v>0</v>
      </c>
      <c r="B14" s="9" t="s">
        <v>17</v>
      </c>
    </row>
    <row r="15" spans="1:4" x14ac:dyDescent="0.3">
      <c r="A15" s="17">
        <f>SUM(A7:A14)</f>
        <v>8271.9399999999987</v>
      </c>
      <c r="B15" s="16" t="s">
        <v>133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view="pageBreakPreview" topLeftCell="A2" zoomScale="60" zoomScaleNormal="100" workbookViewId="0">
      <selection activeCell="F18" sqref="F18"/>
    </sheetView>
  </sheetViews>
  <sheetFormatPr defaultRowHeight="14.4" x14ac:dyDescent="0.3"/>
  <cols>
    <col min="1" max="1" width="19.6640625" customWidth="1"/>
    <col min="2" max="2" width="30" customWidth="1"/>
    <col min="5" max="5" width="14.6640625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132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128518.59</v>
      </c>
      <c r="B7" s="8" t="s">
        <v>10</v>
      </c>
    </row>
    <row r="8" spans="1:4" x14ac:dyDescent="0.3">
      <c r="A8" s="14">
        <v>0</v>
      </c>
      <c r="B8" s="8" t="s">
        <v>16</v>
      </c>
    </row>
    <row r="9" spans="1:4" x14ac:dyDescent="0.3">
      <c r="A9" s="14">
        <v>21351.01</v>
      </c>
      <c r="B9" s="8" t="s">
        <v>11</v>
      </c>
    </row>
    <row r="10" spans="1:4" ht="28.8" x14ac:dyDescent="0.3">
      <c r="A10" s="14">
        <v>5516.99</v>
      </c>
      <c r="B10" s="9" t="s">
        <v>12</v>
      </c>
    </row>
    <row r="11" spans="1:4" x14ac:dyDescent="0.3">
      <c r="A11" s="17">
        <f>SUM(A7:A10)</f>
        <v>155386.59</v>
      </c>
      <c r="B11" s="16" t="s">
        <v>131</v>
      </c>
    </row>
    <row r="24" spans="2:2" x14ac:dyDescent="0.3">
      <c r="B24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 Hanžeković</cp:lastModifiedBy>
  <cp:lastPrinted>2026-05-17T14:55:38Z</cp:lastPrinted>
  <dcterms:created xsi:type="dcterms:W3CDTF">2024-02-12T09:13:37Z</dcterms:created>
  <dcterms:modified xsi:type="dcterms:W3CDTF">2026-05-17T19:01:40Z</dcterms:modified>
</cp:coreProperties>
</file>